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nerica\Desktop\"/>
    </mc:Choice>
  </mc:AlternateContent>
  <bookViews>
    <workbookView xWindow="0" yWindow="0" windowWidth="24000" windowHeight="9735" firstSheet="7" activeTab="11"/>
  </bookViews>
  <sheets>
    <sheet name="Ponderación estatal" sheetId="7" r:id="rId1"/>
    <sheet name="ratios JOM" sheetId="13" r:id="rId2"/>
    <sheet name="Sheet3" sheetId="16" r:id="rId3"/>
    <sheet name="SARES reportados " sheetId="10" r:id="rId4"/>
    <sheet name="Sheet1" sheetId="14" state="hidden" r:id="rId5"/>
    <sheet name="Herramientas de MR" sheetId="12" r:id="rId6"/>
    <sheet name="Elementos Cualitativos " sheetId="9" r:id="rId7"/>
    <sheet name="Sheet2" sheetId="15" r:id="rId8"/>
    <sheet name="Calificaciones Políticas" sheetId="3" r:id="rId9"/>
    <sheet name="Calificaciones Instituciones " sheetId="4" r:id="rId10"/>
    <sheet name="Calificaciones Herramientas" sheetId="5" r:id="rId11"/>
    <sheet name="General Estatales " sheetId="1" r:id="rId12"/>
  </sheets>
  <externalReferences>
    <externalReference r:id="rId13"/>
    <externalReference r:id="rId14"/>
  </externalReferences>
  <definedNames>
    <definedName name="_xlnm._FilterDatabase" localSheetId="6" hidden="1">'Elementos Cualitativos '!$A$1:$AB$33</definedName>
    <definedName name="_xlnm._FilterDatabase" localSheetId="11" hidden="1">'General Estatales '!$1:$152</definedName>
    <definedName name="_xlnm._FilterDatabase" localSheetId="0" hidden="1">'Ponderación estatal'!$A$2:$F$2</definedName>
    <definedName name="_xlnm._FilterDatabase" localSheetId="3" hidden="1">'SARES reportados '!$A$1:$F$33</definedName>
    <definedName name="Agenda">'[1]Base Cuadrada - ESTATAL'!$B$126:$AI$133</definedName>
    <definedName name="Agenda_m">'[1]Base Cuadrada - MUNICIPAL'!$B$924:$BK$928</definedName>
    <definedName name="agenda_planeacion">'[1]Base Cuadrada - ESTATAL'!$B$896:$AI$900</definedName>
    <definedName name="Agendam">'[1]Base Cuadrada - MUNICIPAL'!$B$117:$BK$121</definedName>
    <definedName name="Autoridad">'[1]Base Cuadrada - ESTATAL'!$B$62:$AI$69</definedName>
    <definedName name="Autoridadm">'[1]Base Cuadrada - MUNICIPAL'!$B$46:$BK$52</definedName>
    <definedName name="Consejo">'[1]Base Cuadrada - ESTATAL'!$B$70:$AI$77</definedName>
    <definedName name="Consejom">'[1]Base Cuadrada - MUNICIPAL'!$B$54:$BK$59</definedName>
    <definedName name="consulta_MIR">'[1]Base Cuadrada - ESTATAL'!$B$729:$AI$731</definedName>
    <definedName name="consultar_air_exantem">'[1]Base Cuadrada - MUNICIPAL'!$B$715:$BK$717</definedName>
    <definedName name="Enlacem">'[1]Base Cuadrada - MUNICIPAL'!$B$61:$BK$65</definedName>
    <definedName name="Enlaces">'[1]Base Cuadrada - ESTATAL'!$B$78:$AI$85</definedName>
    <definedName name="Exantem">'[1]Base Cuadrada - MUNICIPAL'!$B$124:$BK$128</definedName>
    <definedName name="exp_unico">'[1]Base Cuadrada - MUNICIPAL'!$B$870:$BK$877</definedName>
    <definedName name="Expediente">'[1]Base Cuadrada - ESTATAL'!$B$110:$AI$117</definedName>
    <definedName name="Expediente_herra">'[1]Base Cuadrada - ESTATAL'!$B$814:$AI$821</definedName>
    <definedName name="Expedientem">'[1]Base Cuadrada - MUNICIPAL'!$B$89:$BJ$93</definedName>
    <definedName name="Expostm">'[1]Base Cuadrada - MUNICIPAL'!$B$131:$BK$135</definedName>
    <definedName name="funcionalidad_renar">'[1]Base Cuadrada - ESTATAL'!$B$738:$AI$780</definedName>
    <definedName name="inf_renar">'[1]Base Cuadrada - MUNICIPAL'!$B$799:$BK$836</definedName>
    <definedName name="inf_retys">'[1]Base Cuadrada - MUNICIPAL'!$B$552:$BK$581</definedName>
    <definedName name="informacion_retys">'[1]Base Cuadrada - ESTATAL'!$B$576:$AI$605</definedName>
    <definedName name="Inspecciones">'[1]Base Cuadrada - ESTATAL'!$B$118:$AI$125</definedName>
    <definedName name="jerarm">'[1]Base Cuadrada - MUNICIPAL'!$B$378:$BK$388</definedName>
    <definedName name="medios_protesta">'[1]Base Cuadrada - MUNICIPAL'!$B$915:$BK$923</definedName>
    <definedName name="medios_tiempo_protesta">'[1]Base Cuadrada - ESTATAL'!$B$887:$AI$895</definedName>
    <definedName name="MIR_ex_post">'[1]Base Cuadrada - ESTATAL'!$B$142:$AI$149</definedName>
    <definedName name="mir_expost">'[1]Base Cuadrada - MUNICIPAL'!$B$837:$BK$839</definedName>
    <definedName name="MIRex_ante">'[1]Base Cuadrada - ESTATAL'!$B$134:$AI$141</definedName>
    <definedName name="nivel_jerarquico">'[1]Base Cuadrada - ESTATAL'!$B$423:$AI$433</definedName>
    <definedName name="nivel_normativo">'[1]Base Cuadrada - ESTATAL'!$B$2:$AI$10</definedName>
    <definedName name="nivel_normativom">'[1]Base Cuadrada - MUNICIPAL'!$B$2:$BK$9</definedName>
    <definedName name="nombramiento">'[1]Base Cuadrada - ESTATAL'!$B$457:$AI$460</definedName>
    <definedName name="nombramientom">'[1]Base Cuadrada - MUNICIPAL'!$B$409:$BK$415</definedName>
    <definedName name="peridiocidad_consejo">'[1]Base Cuadrada - ESTATAL'!$B$508:$AI$513</definedName>
    <definedName name="periodicidadm">'[1]Base Cuadrada - MUNICIPAL'!$B$460:$BK$464</definedName>
    <definedName name="PMR">'[1]Base Cuadrada - ESTATAL'!$B$86:$AI$93</definedName>
    <definedName name="presidencia_consejo">'[1]Base Cuadrada - ESTATAL'!$B$520:$AI$527</definedName>
    <definedName name="presidir">'[1]Base Cuadrada - MUNICIPAL'!$B$472:$BK$481</definedName>
    <definedName name="Programam">'[1]Base Cuadrada - MUNICIPAL'!$B$68:$BK$72</definedName>
    <definedName name="Protesta_ciudadana">'[1]Base Cuadrada - ESTATAL'!$B$150:$AI$157</definedName>
    <definedName name="Protestam">'[1]Base Cuadrada - MUNICIPAL'!$B$138:$BK$142</definedName>
    <definedName name="registro_ins">'[1]Base Cuadrada - MUNICIPAL'!$B$893:$BK$895</definedName>
    <definedName name="registro_insp">'[1]Base Cuadrada - MUNICIPAL'!$B$878:$BK$880</definedName>
    <definedName name="registro_inspecciones">'[1]Base Cuadrada - ESTATAL'!$B$837:$AI$839</definedName>
    <definedName name="registro_inspectores" localSheetId="1">'[1]Base Cuadrada - ESTATAL'!$B$822:$AI$824</definedName>
    <definedName name="registro_inspectores">'[2]Base Cuadrada - ESTATAL'!$B$822:$AI$824</definedName>
    <definedName name="Registrom">'[1]Base Cuadrada - MUNICIPAL'!$B$82:$BK$86</definedName>
    <definedName name="Renar">'[1]Base Cuadrada - ESTATAL'!$B$102:$AI$109</definedName>
    <definedName name="Retys">'[1]Base Cuadrada - ESTATAL'!$B$94:$AI$101</definedName>
    <definedName name="Retysm">'[1]Base Cuadrada - MUNICIPAL'!$B$75:$BK$79</definedName>
    <definedName name="SAREm">'[1]Base Cuadrada - MUNICIPAL'!$B$103:$BK$107</definedName>
    <definedName name="sarem_herr">'[1]Base Cuadrada - MUNICIPAL'!$B$482:$BK$524</definedName>
    <definedName name="VECS_mun">'[1]Base Cuadrada - MUNICIPAL'!$B$721:$BK$798</definedName>
    <definedName name="Ventanillam">'[1]Base Cuadrada - MUNICIPAL'!$B$110:$BK$114</definedName>
    <definedName name="Visitasm">'[1]Base Cuadrada - MUNICIPAL'!$B$96:$BK$100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2" l="1"/>
  <c r="AG29" i="13" l="1"/>
  <c r="AF29" i="13"/>
  <c r="AD29" i="13"/>
  <c r="AC29" i="13"/>
  <c r="AB29" i="13"/>
  <c r="AA29" i="13"/>
  <c r="Z29" i="13"/>
  <c r="Y29" i="13"/>
  <c r="X29" i="13"/>
  <c r="W29" i="13"/>
  <c r="V29" i="13"/>
  <c r="U29" i="13"/>
  <c r="T29" i="13"/>
  <c r="S29" i="13"/>
  <c r="R29" i="13"/>
  <c r="Q29" i="13"/>
  <c r="P29" i="13"/>
  <c r="O29" i="13"/>
  <c r="N29" i="13"/>
  <c r="M29" i="13"/>
  <c r="K29" i="13"/>
  <c r="J29" i="13"/>
  <c r="I29" i="13"/>
  <c r="H29" i="13"/>
  <c r="G29" i="13"/>
  <c r="F29" i="13"/>
  <c r="E29" i="13"/>
  <c r="D29" i="13"/>
  <c r="B29" i="13"/>
  <c r="AG27" i="13"/>
  <c r="AF27" i="13"/>
  <c r="AE27" i="13"/>
  <c r="AD27" i="13"/>
  <c r="AC27" i="13"/>
  <c r="AB27" i="13"/>
  <c r="AA27" i="13"/>
  <c r="Z27" i="13"/>
  <c r="Y27" i="13"/>
  <c r="X27" i="13"/>
  <c r="W27" i="13"/>
  <c r="V27" i="13"/>
  <c r="U27" i="13"/>
  <c r="T27" i="13"/>
  <c r="S27" i="13"/>
  <c r="R27" i="13"/>
  <c r="Q27" i="13"/>
  <c r="P27" i="13"/>
  <c r="O27" i="13"/>
  <c r="M27" i="13"/>
  <c r="K27" i="13"/>
  <c r="J27" i="13"/>
  <c r="I27" i="13"/>
  <c r="H27" i="13"/>
  <c r="G27" i="13"/>
  <c r="F27" i="13"/>
  <c r="E27" i="13"/>
  <c r="D27" i="13"/>
  <c r="B27" i="13"/>
  <c r="AD25" i="13"/>
  <c r="AC25" i="13"/>
  <c r="AB25" i="13"/>
  <c r="AA25" i="13"/>
  <c r="Z25" i="13"/>
  <c r="Y25" i="13"/>
  <c r="W25" i="13"/>
  <c r="V25" i="13"/>
  <c r="U25" i="13"/>
  <c r="T25" i="13"/>
  <c r="R25" i="13"/>
  <c r="Q25" i="13"/>
  <c r="P25" i="13"/>
  <c r="O25" i="13"/>
  <c r="N25" i="13"/>
  <c r="M25" i="13"/>
  <c r="K25" i="13"/>
  <c r="J25" i="13"/>
  <c r="I25" i="13"/>
  <c r="H25" i="13"/>
  <c r="G25" i="13"/>
  <c r="F25" i="13"/>
  <c r="E25" i="13"/>
  <c r="D25" i="13"/>
  <c r="B25"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E23" i="13"/>
  <c r="D23" i="13"/>
  <c r="B23"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G21" i="13"/>
  <c r="F21" i="13"/>
  <c r="E21" i="13"/>
  <c r="D21" i="13"/>
  <c r="B21" i="13"/>
  <c r="AJ29" i="13" l="1"/>
  <c r="AJ21" i="13"/>
  <c r="AI21" i="13"/>
  <c r="AE22" i="13" s="1"/>
  <c r="AI29" i="13"/>
  <c r="AG30" i="13" s="1"/>
  <c r="AJ25" i="13"/>
  <c r="AI23" i="13"/>
  <c r="AI25" i="13"/>
  <c r="AI27" i="13"/>
  <c r="AJ23" i="13"/>
  <c r="I24" i="13" s="1"/>
  <c r="AJ27" i="13"/>
  <c r="F27" i="10"/>
  <c r="F23" i="10"/>
  <c r="F17" i="10"/>
  <c r="F14" i="10"/>
  <c r="F10" i="10"/>
  <c r="E10" i="10"/>
  <c r="F7" i="10"/>
  <c r="F2" i="10"/>
  <c r="E27" i="10"/>
  <c r="E23" i="10"/>
  <c r="E17" i="10"/>
  <c r="E14" i="10"/>
  <c r="E7" i="10"/>
  <c r="E2" i="10"/>
  <c r="AB22" i="13" l="1"/>
  <c r="Z22" i="13"/>
  <c r="AC22" i="13"/>
  <c r="B22" i="13"/>
  <c r="X22" i="13"/>
  <c r="D22" i="13"/>
  <c r="K22" i="13"/>
  <c r="H22" i="13"/>
  <c r="M22" i="13"/>
  <c r="S22" i="13"/>
  <c r="AD22" i="13"/>
  <c r="T22" i="13"/>
  <c r="U22" i="13"/>
  <c r="AA22" i="13"/>
  <c r="AB28" i="13"/>
  <c r="N30" i="13"/>
  <c r="O30" i="13"/>
  <c r="X30" i="13"/>
  <c r="Z30" i="13"/>
  <c r="AA30" i="13"/>
  <c r="I30" i="13"/>
  <c r="AD30" i="13"/>
  <c r="D30" i="13"/>
  <c r="M30" i="13"/>
  <c r="J30" i="13"/>
  <c r="K30" i="13"/>
  <c r="T30" i="13"/>
  <c r="AC30" i="13"/>
  <c r="Q26" i="13"/>
  <c r="B30" i="13"/>
  <c r="R30" i="13"/>
  <c r="C30" i="13"/>
  <c r="S30" i="13"/>
  <c r="H30" i="13"/>
  <c r="AB30" i="13"/>
  <c r="U30" i="13"/>
  <c r="F30" i="13"/>
  <c r="V30" i="13"/>
  <c r="G30" i="13"/>
  <c r="W30" i="13"/>
  <c r="L30" i="13"/>
  <c r="E30" i="13"/>
  <c r="Y30" i="13"/>
  <c r="AE24" i="13"/>
  <c r="N24" i="13"/>
  <c r="O24" i="13"/>
  <c r="E24" i="13"/>
  <c r="AD24" i="13"/>
  <c r="V22" i="13"/>
  <c r="R22" i="13"/>
  <c r="N22" i="13"/>
  <c r="L22" i="13"/>
  <c r="E22" i="13"/>
  <c r="C22" i="13"/>
  <c r="P24" i="13"/>
  <c r="AF24" i="13"/>
  <c r="AG24" i="13"/>
  <c r="G26" i="13"/>
  <c r="N26" i="13"/>
  <c r="O26" i="13"/>
  <c r="P26" i="13"/>
  <c r="X26" i="13"/>
  <c r="Y26" i="13"/>
  <c r="V26" i="13"/>
  <c r="W26" i="13"/>
  <c r="AF26" i="13"/>
  <c r="AG26" i="13"/>
  <c r="AD26" i="13"/>
  <c r="AE26" i="13"/>
  <c r="S26" i="13"/>
  <c r="H26" i="13"/>
  <c r="I26" i="13"/>
  <c r="F26" i="13"/>
  <c r="U26" i="13"/>
  <c r="F28" i="13"/>
  <c r="P28" i="13"/>
  <c r="L26" i="13"/>
  <c r="AB26" i="13"/>
  <c r="M26" i="13"/>
  <c r="AC26" i="13"/>
  <c r="J26" i="13"/>
  <c r="Z26" i="13"/>
  <c r="K26" i="13"/>
  <c r="AA26" i="13"/>
  <c r="V28" i="13"/>
  <c r="AF28" i="13"/>
  <c r="I22" i="13"/>
  <c r="Y22" i="13"/>
  <c r="G22" i="13"/>
  <c r="W22" i="13"/>
  <c r="I28" i="13"/>
  <c r="K28" i="13"/>
  <c r="D26" i="13"/>
  <c r="T26" i="13"/>
  <c r="E26" i="13"/>
  <c r="B26" i="13"/>
  <c r="R26" i="13"/>
  <c r="C26" i="13"/>
  <c r="Y28" i="13"/>
  <c r="AA28" i="13"/>
  <c r="J22" i="13"/>
  <c r="P22" i="13"/>
  <c r="AF22" i="13"/>
  <c r="Q22" i="13"/>
  <c r="AG22" i="13"/>
  <c r="O22" i="13"/>
  <c r="AE30" i="13"/>
  <c r="P30" i="13"/>
  <c r="AF30" i="13"/>
  <c r="Q30" i="13"/>
  <c r="F22" i="13"/>
  <c r="S24" i="13"/>
  <c r="T24" i="13"/>
  <c r="B24" i="13"/>
  <c r="R24" i="13"/>
  <c r="M28" i="13"/>
  <c r="AC28" i="13"/>
  <c r="J28" i="13"/>
  <c r="Z28" i="13"/>
  <c r="O28" i="13"/>
  <c r="D28" i="13"/>
  <c r="T28" i="13"/>
  <c r="M24" i="13"/>
  <c r="C24" i="13"/>
  <c r="D24" i="13"/>
  <c r="U24" i="13"/>
  <c r="G24" i="13"/>
  <c r="W24" i="13"/>
  <c r="H24" i="13"/>
  <c r="X24" i="13"/>
  <c r="Y24" i="13"/>
  <c r="F24" i="13"/>
  <c r="V24" i="13"/>
  <c r="Q28" i="13"/>
  <c r="AG28" i="13"/>
  <c r="N28" i="13"/>
  <c r="AD28" i="13"/>
  <c r="S28" i="13"/>
  <c r="H28" i="13"/>
  <c r="X28" i="13"/>
  <c r="C28" i="13"/>
  <c r="K24" i="13"/>
  <c r="AA24" i="13"/>
  <c r="L24" i="13"/>
  <c r="AB24" i="13"/>
  <c r="AC24" i="13"/>
  <c r="J24" i="13"/>
  <c r="Z24" i="13"/>
  <c r="AE28" i="13"/>
  <c r="E28" i="13"/>
  <c r="U28" i="13"/>
  <c r="B28" i="13"/>
  <c r="R28" i="13"/>
  <c r="G28" i="13"/>
  <c r="W28" i="13"/>
  <c r="L28" i="13"/>
  <c r="Q24" i="13"/>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2" i="12"/>
  <c r="I2" i="12"/>
  <c r="I4" i="12"/>
  <c r="I5" i="12"/>
  <c r="I6" i="12"/>
  <c r="I7" i="12"/>
  <c r="I8" i="12"/>
  <c r="I10" i="12"/>
  <c r="I12" i="12"/>
  <c r="I13" i="12"/>
  <c r="I14" i="12"/>
  <c r="I15" i="12"/>
  <c r="I16" i="12"/>
  <c r="I17" i="12"/>
  <c r="I18" i="12"/>
  <c r="I20" i="12"/>
  <c r="I21" i="12"/>
  <c r="I22" i="12"/>
  <c r="I23" i="12"/>
  <c r="I25" i="12"/>
  <c r="I26" i="12"/>
  <c r="I27" i="12"/>
  <c r="I28" i="12"/>
  <c r="I29" i="12"/>
  <c r="I30" i="12"/>
  <c r="I31" i="12"/>
  <c r="I32"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2" i="12"/>
  <c r="D3" i="12"/>
  <c r="D4" i="12"/>
  <c r="D5" i="12"/>
  <c r="D6" i="12"/>
  <c r="D7" i="12"/>
  <c r="D8" i="12"/>
  <c r="D9" i="12"/>
  <c r="D10" i="12"/>
  <c r="D11" i="12"/>
  <c r="D12" i="12"/>
  <c r="D13" i="12"/>
  <c r="D15" i="12"/>
  <c r="D16" i="12"/>
  <c r="D17" i="12"/>
  <c r="D18" i="12"/>
  <c r="D19" i="12"/>
  <c r="D20" i="12"/>
  <c r="D22" i="12"/>
  <c r="D23" i="12"/>
  <c r="D24" i="12"/>
  <c r="D25" i="12"/>
  <c r="D26" i="12"/>
  <c r="D27" i="12"/>
  <c r="D28" i="12"/>
  <c r="D29" i="12"/>
  <c r="D30" i="12"/>
  <c r="D31" i="12"/>
  <c r="D32" i="12"/>
  <c r="D33" i="12"/>
  <c r="D2" i="12"/>
  <c r="AB31" i="13" l="1"/>
  <c r="AA31" i="13"/>
  <c r="I31" i="13"/>
  <c r="E31" i="13"/>
  <c r="N31" i="13"/>
  <c r="F31" i="13"/>
  <c r="Y31" i="13"/>
  <c r="K31" i="13"/>
  <c r="AD31" i="13"/>
  <c r="B31" i="13"/>
  <c r="AE31" i="13"/>
  <c r="U31" i="13"/>
  <c r="M31" i="13"/>
  <c r="J31" i="13"/>
  <c r="AG31" i="13"/>
  <c r="R31" i="13"/>
  <c r="V31" i="13"/>
  <c r="L31" i="13"/>
  <c r="G31" i="13"/>
  <c r="O31" i="13"/>
  <c r="P31" i="13"/>
  <c r="AF31" i="13"/>
  <c r="X31" i="13"/>
  <c r="T31" i="13"/>
  <c r="AC31" i="13"/>
  <c r="H31" i="13"/>
  <c r="D31" i="13"/>
  <c r="Z31" i="13"/>
  <c r="S31" i="13"/>
  <c r="Q31" i="13"/>
  <c r="W31" i="13"/>
  <c r="C31" i="13"/>
</calcChain>
</file>

<file path=xl/sharedStrings.xml><?xml version="1.0" encoding="utf-8"?>
<sst xmlns="http://schemas.openxmlformats.org/spreadsheetml/2006/main" count="2317" uniqueCount="721">
  <si>
    <t>Elementos del cuestionario estatal del INMR</t>
  </si>
  <si>
    <t>Pilar</t>
  </si>
  <si>
    <t>Número de pregunta</t>
  </si>
  <si>
    <t>Pregunta</t>
  </si>
  <si>
    <t>Respuestas</t>
  </si>
  <si>
    <t>Ponderación</t>
  </si>
  <si>
    <t>Puntos asignados por pregunta</t>
  </si>
  <si>
    <t>Políticas</t>
  </si>
  <si>
    <t>Seleccione el instrumento jurídico en el que se encuentra normada la política pública de Mejora Regulatoria</t>
  </si>
  <si>
    <t>Constitución Estatal</t>
  </si>
  <si>
    <t>Decreto Estatal</t>
  </si>
  <si>
    <t>Ley Estatal</t>
  </si>
  <si>
    <t>Reglamento de la Ley Estatal</t>
  </si>
  <si>
    <t>Acuerdo Estatal</t>
  </si>
  <si>
    <t>Disposición administrativa</t>
  </si>
  <si>
    <t>Otro (especificar)</t>
  </si>
  <si>
    <t>La entidad no cuenta con una norma que regule la política pública de Mejora Regulatoria</t>
  </si>
  <si>
    <t>Seleccione el estatus de la Ley que regula la política de Mejora Regulatoria</t>
  </si>
  <si>
    <t>La Ley de Mejora Regulatoria -u homólogo- ya fue publicada en la Gaceta Oficial - o medio de difusión oficial y se encuentra vigente</t>
  </si>
  <si>
    <t>La Ley de Mejora Regulatoria -u homólogo- ya fue aprobada por el Congreso pero no ha sido publicada en la Gaceta Oficial - o medio de difusión oficial</t>
  </si>
  <si>
    <t>El proyecto de Ley de Mejora Regulatoria -u homólogo- se encuentra en discusión en el Congreso local</t>
  </si>
  <si>
    <t>El proyecto de Ley de Mejora Regulatoria -u homólogo- se encuentra en revisión por la Consejería Jurídica Estatal - u homólogo</t>
  </si>
  <si>
    <t>Existe un proyecto de Ley de Mejora Regulatoria -u homólogo-</t>
  </si>
  <si>
    <t>La Ley de Mejora Regulatoria fue abrogada o derogada</t>
  </si>
  <si>
    <t>No existe una Ley de Mejora Regulatoria -u homólogo-</t>
  </si>
  <si>
    <t>Seleccione los principios expresos en el instrumento jurídico estatal que norma la política de Mejora Regulatoria</t>
  </si>
  <si>
    <t>Procurar que las Regulaciones, Trámites y Servicios que se expidan generen beneficios superiores a los costos y produzcan el máximo bienestar para la sociedad</t>
  </si>
  <si>
    <t>Promover la eficacia y eficiencia de la Regulaciones, Trámites y Servicios de las dependencias estatales y/o municipales</t>
  </si>
  <si>
    <t>Simplificación, mejora y no duplicidad en la emisión de Regulaciones, Trámites y Servicios</t>
  </si>
  <si>
    <t>Accesibilidad tecnológica</t>
  </si>
  <si>
    <t>Procurar que las Regulaciones, Trámites y Servicios no impongan barreras al comercio internacional, a la libre concurrencia y la competencia económica</t>
  </si>
  <si>
    <t>Fomento a la competitividad y al empleo</t>
  </si>
  <si>
    <t>Transparencia, responsabilidad y rendición de cuentas</t>
  </si>
  <si>
    <t>Generar seguridad jurídica, claridad y transparencia en la elaboración y aplicación de las Regulaciones, Trámites y Servicios</t>
  </si>
  <si>
    <t>Simplificar y modernizar los Trámites y Servicios</t>
  </si>
  <si>
    <t>Fomentar una cultura que ponga a las personas como centro de la gestión gubernamental</t>
  </si>
  <si>
    <t>Mejorar el ambiente para hacer negocios</t>
  </si>
  <si>
    <t>Promover la participación de los sectores público, social, privado y académico en la mejora regulatoria</t>
  </si>
  <si>
    <t>Facilitar a las personas el ejercicio de los derechos y el cumplimiento de sus obligaciones</t>
  </si>
  <si>
    <t>Armonizar el marco normativo de la mejora regulatoria en el estado o sus municipios atendiendo los principios de la Ley</t>
  </si>
  <si>
    <t>Facilitar el conocimiento y el entendimiento por parte de la sociedad de la Regulación los Trámites y Servicios,  mediante la accesibilidad y el uso de lenguaje claro</t>
  </si>
  <si>
    <t>Coadyuvar en las acciones para reducir el costo económico derivado de los requerimientos de Trámites y Servicios establecidos por parte de las dependencias estatales y municipales</t>
  </si>
  <si>
    <t>Procurar y diferenciar los requisitos, Trámites y Servicios para facilitar el establecimiento y funcionamiento de las empresas según su nivel de riesgo, considerando su tamaño, la rentabilidad social, la ubicación en zonas de atención prioritaria, así como otras características relevantes para el país</t>
  </si>
  <si>
    <t>Focalización a objetivos claros, concretos y bien definidos;</t>
  </si>
  <si>
    <t>Reconocimiento de asimetrías en el cumplimiento regulatorio</t>
  </si>
  <si>
    <t>Ninguno de los anteriores</t>
  </si>
  <si>
    <t>Seleccione quiénes son los sujetos obligados de la Ley de Mejora Regulatoria</t>
  </si>
  <si>
    <t>Dependencias del poder ejecutivo estatal</t>
  </si>
  <si>
    <t>Dependencias del poder ejecutivo municipal</t>
  </si>
  <si>
    <t>Órganos autónomos estatales</t>
  </si>
  <si>
    <t>Órganos autónomos municipales</t>
  </si>
  <si>
    <t>Dependencias descentralizadas del poder ejecutivo estatal</t>
  </si>
  <si>
    <t>Dependencias descentralizadas del poder ejecutivo municipal</t>
  </si>
  <si>
    <t>Dependencias desconcentradas del poder ejecutivo estatal</t>
  </si>
  <si>
    <t>Dependencias desconcentradas del poder ejecutivo municipal</t>
  </si>
  <si>
    <t>Poder legislativo del estado</t>
  </si>
  <si>
    <t>Empresas paraestatales</t>
  </si>
  <si>
    <t>Poder judicial del estado</t>
  </si>
  <si>
    <t>Ninguna de las autoridades anteriores</t>
  </si>
  <si>
    <t>Seleccione el estatus del Reglamento de la Ley de Mejora Regulatoria</t>
  </si>
  <si>
    <t>El Reglamento de Ley de Mejora Regulatoria ya fue publicado en la Gaceta Oficial - o medio de difusión oficial y se encuentra vigente</t>
  </si>
  <si>
    <t>El Reglamento de Ley de Mejora Regulatoria ya fue aprobado pero no ha sido publicado</t>
  </si>
  <si>
    <t>El proyecto de Reglamento de Ley de Mejora Regulatoria se encuentra en discusión en el Congreso local</t>
  </si>
  <si>
    <t>El proyecto de Reglamento de Ley de Mejora Regulatoria se encuentra en revisión por la Consejería Jurídica Estatal - u homólogo</t>
  </si>
  <si>
    <t>El Reglamento de la Ley de Mejora Regulatoria fue abrogado o derogado</t>
  </si>
  <si>
    <t>No existe Reglamento de Ley de Mejora Regulatoria</t>
  </si>
  <si>
    <t>Seleccione a que nivel se encuentra regulada: Autoridad encargada de implementar la política de Mejora Regulatoria</t>
  </si>
  <si>
    <t>Ley de Mejora Regulatoria</t>
  </si>
  <si>
    <t>Reglamento de la ley de Mejora Regulatoria</t>
  </si>
  <si>
    <t>Reglamento Interior del Consejo Estatal</t>
  </si>
  <si>
    <t>Acuerdo</t>
  </si>
  <si>
    <t>Decreto</t>
  </si>
  <si>
    <t>No está fundamentado en ningún instrumento jurídico</t>
  </si>
  <si>
    <t>Seleccione a que nivel se encuentra regulado: Consejo de Mejora Regulatoria</t>
  </si>
  <si>
    <t>Seleccione a que nivel se encuentra regulado: Enlaces oficiales de Mejora Regulatoria de la Administración Pública</t>
  </si>
  <si>
    <t>Seleccione a que nivel se encuentra regulado: Programas de Mejora Regulatoria</t>
  </si>
  <si>
    <t>Seleccione a que nivel se encuentra regulado:Registro de trámites y servicios</t>
  </si>
  <si>
    <t>Seleccione a que nivel se encuentra regulado: Registro de regulaciones</t>
  </si>
  <si>
    <t>Seleccione a que nivel se encuentra regulado: Expediente único de trámites y servicios</t>
  </si>
  <si>
    <t xml:space="preserve">Seleccione a que nivel se encuentra regulado: Registro de visitas domiciliarias, inspecciones y verificaciones </t>
  </si>
  <si>
    <t>Seleccione a que nivel se encuentra regulada: Agenda de planeación regulatoria</t>
  </si>
  <si>
    <t>Seleccione a que nivel se encuentra regulado: Análisis de impacto regulatorio ex-ante (AIR)</t>
  </si>
  <si>
    <t>Seleccione a que nivel se encuentra regulado: Análisis de impacto regulatorio ex-post (AIR)</t>
  </si>
  <si>
    <t>Seleccione a que nivel se encuentra regulado: Mecanismo de protesta ciudadana</t>
  </si>
  <si>
    <t>Seleccione a que nivel se encuentra regulado: Facultades de la Autoridad de Mejora Regulatoria</t>
  </si>
  <si>
    <t>Revisar el marco regulatorio estatal, diagnosticar su aplicación, y en su caso, elaborar para  propuestas de proyectos de disposiciones legislativas y administrativas al Titular del Ejecutivo estatal y a las dependencias estatales</t>
  </si>
  <si>
    <t>Revisar el marco regulatorio municipal, diagnosticar su aplicación, y en su caso, elaborar para  propuestas de proyectos de disposiciones legislativas y administrativas al Titular del Ejecutivo municipal y a las dependencias municipales</t>
  </si>
  <si>
    <t>Dictaminar los anteproyectos Regulatorios o propuestas regulatorias y los Análisis de Impacto Regulatorio correspondientes</t>
  </si>
  <si>
    <t>Establecer los mecanismos para dar publicidad a la Agenda Regulatoria de los sujetos obligados de la Administración Pública Estatal</t>
  </si>
  <si>
    <t>Promover la evaluación de Regulaciones existentes a través del Análisis de Impacto Regulatorio ex post</t>
  </si>
  <si>
    <t>Proponer, coordinar, publicar, monitorear, opinar y evaluar los Programas de Mejora Regulatoria Estatal, así como emitir los lineamientos para su operación mismos que serán vinculantes para la Administración Pública Estatal</t>
  </si>
  <si>
    <t>Integrar, administrar y actualizar el Registro Estatal de Trámites y Servicios</t>
  </si>
  <si>
    <t>Integrar, administrar y actualizar el Registro Municipal de Trámites y Servicios</t>
  </si>
  <si>
    <t>Crear, desarrollar, proponer y promover programas especifícos de simplifición y mejora regulatoria</t>
  </si>
  <si>
    <t>Establecer acuerdos y convenios de colaboración, concertación y coordinación que contribuyan al cumplimiento de sus objetivos</t>
  </si>
  <si>
    <t>Proponer a los sujetos obligados de la Administración Pública Estatal, la revisión de su acervo regulatorio y de sus trámites y servicios</t>
  </si>
  <si>
    <t>Calcular el costo económico de los Trámites y Servicios, con la información proporcionada por las Dependencias estatales</t>
  </si>
  <si>
    <t>Calcular el costo económico de los Trámites y Servicios, con la información proporcionada por las Dependencias municipales</t>
  </si>
  <si>
    <t>Celebrar acuerdos interinstitucionales en materia de mejora regulatroria</t>
  </si>
  <si>
    <t>Promover el estudio, la divulgación y la aplicación de la politica pública de mejora regulatoria</t>
  </si>
  <si>
    <t>Expedir, publicar y presentar ante el Congreso Estatal, un informe anual sobre el desempeño de las funciones de la Comisión Estatal y los avances de los sujetos obligados de la Administración Pública Estatal en materia de Mejora Regulatoria</t>
  </si>
  <si>
    <t>Supervisar que los sujetos de la Administración Pública Estatal tengan actualizada la parte que les corresponde el Registro Estatal de Trámites y Servicios, así como mantener actualizado el segmento de las Regulaciones Estatales</t>
  </si>
  <si>
    <t>Asesorar técnicamente a las Dependencias Estatales</t>
  </si>
  <si>
    <t>Asesorar técnicamente a las Dependencias Municipales</t>
  </si>
  <si>
    <t>Ninguna de las anteriores</t>
  </si>
  <si>
    <t>Seleccione a que nivel se encuentra regulado: Plazo legal de duración en el cargo del titular de la autoridad de Mejora Regulatoria</t>
  </si>
  <si>
    <t>De 4 a 6 años</t>
  </si>
  <si>
    <t>7 años o más</t>
  </si>
  <si>
    <t>De 1 a 3 años</t>
  </si>
  <si>
    <t>No está normada la duración en el cargo del titular de la autoridad de Mejora Regulatoria</t>
  </si>
  <si>
    <t>Seleccione a que nivel se encuentra regulado: Atribuciones del Consejo de Mejora Regulatoria</t>
  </si>
  <si>
    <t>Conocer los programas y acciones de la(s) autoridad(es) de Mejora Regulatoria y de otras dependencias y entidades de la Administración Pública Estatal en materia de Mejora Regulatoria</t>
  </si>
  <si>
    <t>Conocer los programas y acciones de la(s) autoridad(es) de Mejora Regulatoria y de otras dependencias y entidades de la Administración Pública Municipal en materia de Mejora Regulatoria</t>
  </si>
  <si>
    <t>Recibir y conocer los informes de la(s) autoridad(es) de Mejora</t>
  </si>
  <si>
    <t>Revisar el marco regulatorio Estatal para diagnosticar su aplicación</t>
  </si>
  <si>
    <t>Revisar el marco regulatorio Municipal para diagnosticar su aplicación</t>
  </si>
  <si>
    <t>Emitir recomendaciones a la Administración Pública Estatal en materia de Mejora Regulatoria</t>
  </si>
  <si>
    <t>Emitir recomendaciones a la Administración Pública Municipal en materia de Mejora Regulatoria</t>
  </si>
  <si>
    <t>Promover que la(s) autoridad(es) de Mejora Regulatoria y las dependencias y entidades de la Administración Pública Estatal evalúen las Regulaciones nuevas y existentes a través de herramientas de Análisis de Impacto</t>
  </si>
  <si>
    <t>Promover que la(s) autoridad(es) de Mejora Regulatoria y las dependencias y entidades de la Administración Pública Municipal evalúen las Regulaciones nuevas y existentes a través de herramientas de Análisis de Impacto</t>
  </si>
  <si>
    <t>Promover que la(s) autoridad(es) de Mejora Regulatoria y las dependencias y entidades de la Administración Pública Estatal evalúen el costo de los Trámites y Servicios existentes</t>
  </si>
  <si>
    <t>Promover que la(s) autoridad(es) de Mejora Regulatoria y las dependencias y entidades de la Administración Pública Municipal evalúen el costo de los Trámites y Servicios existentes</t>
  </si>
  <si>
    <t xml:space="preserve">Acordar y ratificar los asuntos que se sometan a su consideración por los integrantes e invitados permanentes del mismo </t>
  </si>
  <si>
    <t>Establecer las directrices, bases, instrumentos, lineamientos y mecanismos tendientes a la implementacion de la politica de mejora regulatoria y de la observancia obligatoria para los sujetos obligados</t>
  </si>
  <si>
    <t>Determinar los mecanismos de suministro, intercambio, sistematización y actualización de la información que sobre esta materia generen los Sujetos Obligados y las Autoridades de Mejora Regulatoria</t>
  </si>
  <si>
    <t>Conocer, analizar y atender los resultados de las encuestas, información estadística y evaluación en materia de mejora regulatoria</t>
  </si>
  <si>
    <t>Proponer el uso de principios, objetivos, metodologías, instrumentos, programas, criterios y herramientas acordes a las buenas practicas nacionales e internacionales en materia de mejora regulatoria</t>
  </si>
  <si>
    <t>Otro (s) (especificar)</t>
  </si>
  <si>
    <t>Seleccione a que nivel se encuentra regulado: Facultades de los Enlaces Oficiales de Mejora Regulatoria</t>
  </si>
  <si>
    <t>Coordinar el proceso de mejora regulatoria en el seno de la dependencia u organismo descentralizado correspondiente y supervisar su cumplimiento</t>
  </si>
  <si>
    <t>Someter a la opinión de la Comisión Estatal de Mejora Regulatoria, al menos cada dos años, de acuerdo con el calendario que éste establezca, un programa de mejora regulatoria en relación con la normatividad y trámites que aplica la dependencia u organismo descentralizado de que se trate, así como reportes periódicos sobre los avances correspondientes</t>
  </si>
  <si>
    <t>Suscribir y enviar a la Comisión Estatal de Mejora Regulatoria, los anteproyectos de leyes, decretos legislativos, actos y las manifestaciones respectivas que formule la dependencia u organismo descentralizado correspondiente, así como la información a inscribirse en el Registro Estatal de Trámites y Servicios.</t>
  </si>
  <si>
    <t>Seleccione a que nivel se encuentra regulado: Características de los Programas de Mejora Regulatoria para la simplificación de trámites, servicios y regulaciones</t>
  </si>
  <si>
    <t>Las dependencias estatales tienen que enviar, dentro de un plazo específico, una calendario de acciones para simplificar regulaciones, trámites y servicios</t>
  </si>
  <si>
    <t>La existencia de un mecanismo para que la autoridad de Mejora Regulatoria pueda emitir opiniones sobre las acciones de mejora y simplificación de trámites y servicios de los PMR</t>
  </si>
  <si>
    <t>La existencia de un mecanismo para que las dependencias estatales valoren las opiniones emitidas por la autoridad</t>
  </si>
  <si>
    <t>La existencia de un mecanismo de consulta pública para los programas de Mejora Regulatoria estatales</t>
  </si>
  <si>
    <t>La existencia de un mecanismo para que las dependencias estatales se encuentren obligadas a llevar a cabo las propuestas de modificación inscritas en sus PMR</t>
  </si>
  <si>
    <t>Seleccione a que nivel se encuentra regulado: Autoridades obligadas a implementar Programas de Mejora Regulatoria para la simplificación de trámites, servicios y regulaciones</t>
  </si>
  <si>
    <t>Todas las dependencias y organismos están obligados a aplicar los Programas de Mejora Regulatoria</t>
  </si>
  <si>
    <t>Ninguna de las dependencias anteriores está obligada a aplicar los Programas de Mejora Regulatoria</t>
  </si>
  <si>
    <t>¿Existe un periodo definido en algún instrumento jurídico para que las Autoridades obligadas implementen Programas de Mejora Regulatoria?</t>
  </si>
  <si>
    <t>Sí, al menos dos veces al año tienen que presentar sus Programas de Mejora Regulatoria</t>
  </si>
  <si>
    <t>Sí, cada año tienen que presentar sus Programas de Mejora Regulatoria</t>
  </si>
  <si>
    <t>Sí, cada 2,3 ó 4 años tienen que presentar sus Programas de Mejora Regulatoria</t>
  </si>
  <si>
    <t>No cuentan con un periodo para presentar los Programas de Mejora Regulatoria</t>
  </si>
  <si>
    <t>Autoridades obligadas a inscribir sus trámites en el Registro de Trámites y Servicios</t>
  </si>
  <si>
    <t>Todas las dependencias y organismos están obligadas a inscribir sus trámites y servicios</t>
  </si>
  <si>
    <t>Alguna autoridad podrá ser exceptuada de inscribir sus trámites y servicios (especificar)</t>
  </si>
  <si>
    <t>Ninguna de las dependencias anteriores está obligada a apegarse a inscribir sus trámites y servicios</t>
  </si>
  <si>
    <t>¿Están reguladas en algún instrumento jurídico, las sanciones cuando se solicitan requisitos adicionales a los inscritos en el Registro de Trámites y Servicios?</t>
  </si>
  <si>
    <t>Sí, estan vínculadas expresamente a la Ley de Responsabilidades Administrativas</t>
  </si>
  <si>
    <t>Sí, destitución o inhabilitación del servidor público responsable</t>
  </si>
  <si>
    <t>Sí, amonestación o multa para al servidor público responsable</t>
  </si>
  <si>
    <t>No existen para las dependencias y organismos estatales ni municipales</t>
  </si>
  <si>
    <t>¿Existe alguna disposición normativa que indique el procedimiento para inscribir, modificar y eliminar trámites y servicios del Registro?</t>
  </si>
  <si>
    <t>Sí</t>
  </si>
  <si>
    <t>No</t>
  </si>
  <si>
    <t>¿Se prevé en alguna disposición normativa la interacción del Registro de Trámites y Servicios con el Catalogo Nacional de Trámites y Servicios?</t>
  </si>
  <si>
    <t>Según su ley/reglamento/instrumento jurídico: Características  del Registro de Regulaciones</t>
  </si>
  <si>
    <t>Que la inscripción y actualización de la información del Registro sea de carácter permanente y obligatorio para todas las dependencias estatales</t>
  </si>
  <si>
    <t>Que la inscripción y actualización de la información del Registro sea de carácter permanente y obligatorio para todas las dependencias municipales</t>
  </si>
  <si>
    <t>Que la información inscrita en el Registro de Regulaciones se vincule con la normatividad inscrita en el Registro de Trámites y Servicios</t>
  </si>
  <si>
    <t>Que el Registro de regulaciones sea una herramienta tecnológica, de acceso fácil a través de un portal de internet</t>
  </si>
  <si>
    <t>Se contempla un mecanismo de sanción para el caso de que las dependencias obligadas no registren sus regulaciones</t>
  </si>
  <si>
    <t>Según su ley/reglamento/instrumento jurídico: Autoridades obligadas a llevar e implementar un Registro de Regulaciones</t>
  </si>
  <si>
    <t>Todas las dependencias y organismos están obligados</t>
  </si>
  <si>
    <t>Ninguna de las dependencias anteriores está obligada a apegarse a la normativa</t>
  </si>
  <si>
    <t>Según su ley/reglamento/instrumento jurídico: Autoridades obligadas a llevar e implementar un Expediente Único de Trámites y Servicios, que recopile toda la información de trámites y requisitos realizados con anterioridad por parte de los ciudadanos</t>
  </si>
  <si>
    <t>Según su ley/reglamento/instrumento jurídico: Elementos establecidos con los que opera el Expediente Único de Trámites y Servicios</t>
  </si>
  <si>
    <t>Las autoridades estatales no podrán solicitar información que ya conste en el expediente único de trámites y servicios</t>
  </si>
  <si>
    <t>Las autoridades municipales no podrán solicitar información que ya conste en el expediente único de trámites y servicios</t>
  </si>
  <si>
    <t>Portal electrónico donde las autoridades estatales puedan acceder, consultar y transferir información con otras autoridades estatales</t>
  </si>
  <si>
    <t>Portal electrónico donde las autoridades municipales puedan acceder, consultar y transferir información con otras autoridades municipales</t>
  </si>
  <si>
    <t>Los documentos electrónicos contenidos en el expediente único de trámites y servicios producirán los mismos efectos que las leyes otorgan a los documentos firmados autógrafamente con el mismo valor probatorio</t>
  </si>
  <si>
    <t>Según su ley/reglamento/instrumento jurídico: Autoridades obligadas a llevar e implementar un Registro de Visitas Domiciliarias</t>
  </si>
  <si>
    <t>Según su ley/reglamento/instrumento jurídico: Características relativas al registro de visitas domiciliarias, inspecciones y verificaciones, establecidas en la normatividad vigente</t>
  </si>
  <si>
    <t>Padrón estatal que indique la lista de los servidores públicos autorizados para realizar inspecciones, verificaciones y visitas domiciliarias</t>
  </si>
  <si>
    <t>Padrón municipal que indique la lista de los servidores públicos autorizados para realizar inspecciones, verificaciones y visitas domiciliarias</t>
  </si>
  <si>
    <t>Listado de inspecciones, verificaciones y visitas domiciliarias que pueden realizar las autoridades estatales</t>
  </si>
  <si>
    <t>Listado de inspecciones, verificaciones y visitas domiciliarias que pueden realizar las autoridades municipales</t>
  </si>
  <si>
    <t>Según su ley/reglamento/instrumento jurídico: Características de la agenda de planeación regulatoria</t>
  </si>
  <si>
    <t>Busca que las dependencias presenten ante la Autoridad de Mejora Regulatoria un programa de trabajo en materia de creación/modificación/eliminación de regulaciones e instrumentos de gestión administrativa que se deriven de estos</t>
  </si>
  <si>
    <t>Número de veces mínimas al año para que la dependencias presenten su agenda regulatoria la Autoridad de Mejora Regulatoria</t>
  </si>
  <si>
    <t>Que la agenda regulatoria sea pública y pueda consultarse través de un portal electrónico</t>
  </si>
  <si>
    <t>Plazo mínimo de consulta pública, para que la ciudadanía pueda opinar sobre el plan de trabajo en materia regulatoria</t>
  </si>
  <si>
    <t>Según su ley/reglamento/instrumento jurídico: Veces al año que se debe presentar la agenda de planeación regulatoria</t>
  </si>
  <si>
    <t>Cada año</t>
  </si>
  <si>
    <t>2 o más veces al año</t>
  </si>
  <si>
    <t>Cada dos años o más</t>
  </si>
  <si>
    <t>3 o más veces al año</t>
  </si>
  <si>
    <t>Ninguna</t>
  </si>
  <si>
    <t>Según su ley/reglamento/instrumento jurídico: Obligatoriedad de la aplicación del AIR ex ante</t>
  </si>
  <si>
    <t>Es de carácter obligatorio para todas las Autoridades del Estado que pretendan emitir una nueva regulación</t>
  </si>
  <si>
    <t>Sí, se presenta el análisis de impacto de la regulación para las regulaciones que así lo decidan las Autoridades del Estado</t>
  </si>
  <si>
    <t>Sí, se presenta el análisis de impacto de la regulación para regulaciones relevantes</t>
  </si>
  <si>
    <t xml:space="preserve">No se presenta en ningún caso el análisis de impacto en la regulación </t>
  </si>
  <si>
    <t>Según su ley/reglamento/instrumento jurídico: Principios y objetivos del AIR ex ante</t>
  </si>
  <si>
    <t>La explicación de la problemática que da origen a la necesidad de la intervención gubernamental</t>
  </si>
  <si>
    <t>Los objetivos de la regulación propuesta</t>
  </si>
  <si>
    <t>El análisis de las alternativas regulatorias y no regulatorias que son consideradas para solucionar la problemática, incluyendo la explicación de por qué el anteproyecto regulatorio es preferible al resto de las alternativas</t>
  </si>
  <si>
    <t>La evaluación de los costos y beneficios del anteproyecto regulatorio, así como de otros impactos incluyendo aquellos que resulten aplicables para cada grupo afectado o beneficiado</t>
  </si>
  <si>
    <t>El análisis de los mecanismos y capacidades de implementación, verificación e inspección</t>
  </si>
  <si>
    <t>La identificación y descripción de los mecanismos, metodologías e indicadores que serán utilizados para evaluar el logro de los objetivos del anteproyecto regulatorio</t>
  </si>
  <si>
    <t>La descripción de los esfuerzos de consulta pública previa llevados a cabo para generar la Regulación o Propuesta Regulatoria</t>
  </si>
  <si>
    <t>Según su ley/reglamento/instrumento jurídico: Excepciones para presentar el análisis de impacto regulatorio</t>
  </si>
  <si>
    <t>Que la regulación pretenda atender una situación de emergencia</t>
  </si>
  <si>
    <t>Que con la emisión de la regulación se cumpla con una obligación establecida en ley, reglamento, decreto, acuerdo u otra disposición de carácter general expedidos por el titular del Ejecutivo Estatal</t>
  </si>
  <si>
    <t>Que la regulación, por su propia naturaleza, deba emitirse o actualizarse de manera periódica</t>
  </si>
  <si>
    <t>Que los beneficios aportados por la regulación sean mayores a los costos generados por esta</t>
  </si>
  <si>
    <t>Otros (especificar)</t>
  </si>
  <si>
    <t>Según su ley/reglamento/instrumento jurídico: Materias que están exceptuadas de presentar el análisis de impacto regulatorio</t>
  </si>
  <si>
    <t>Materia fiscal</t>
  </si>
  <si>
    <t>Responsabilidades de los servidores públicos</t>
  </si>
  <si>
    <t>Según su ley/reglamento/instrumento jurídico: Características del proceso de consulta pública por el que debe pasar el AIR ex ante</t>
  </si>
  <si>
    <t>Periodo mínimo</t>
  </si>
  <si>
    <t>Modificaciones al proyecto con base en comentarios recibidos</t>
  </si>
  <si>
    <t>Justificación de las modificaciones por la autoridad responsable</t>
  </si>
  <si>
    <t>El anteproyecto regulatorio no se hace público</t>
  </si>
  <si>
    <t>Según su ley/reglamento/instrumento jurídico: Instrumentos regulatorios en los que la normatividad permite realizar un análisis ex post</t>
  </si>
  <si>
    <t>Constitución</t>
  </si>
  <si>
    <t>Ley</t>
  </si>
  <si>
    <t>Reglamento</t>
  </si>
  <si>
    <t>Ninguno</t>
  </si>
  <si>
    <t>Según su ley/reglamento/instrumento jurídico: El AIR ex post es de aplicación obligatoria para toda regulación emitida con anterioridad</t>
  </si>
  <si>
    <t>Sí, se presenta el análisis de impacto ex-post para todas las regulaciones</t>
  </si>
  <si>
    <t>Sí, se presenta el análisis de impacto ex-post a la regulación para algunas regulaciones</t>
  </si>
  <si>
    <t>Sí, se presenta el análisis de impacto de la regulación ex-post para regulaciones relevantes</t>
  </si>
  <si>
    <t>Sí, se presenta el análisis de impacto de la regulación ex-post para regulaciones que fueron analizadas por el análisis de impacto de la regulación ex-ante</t>
  </si>
  <si>
    <t xml:space="preserve">No se presenta en ningún caso al análisis de impacto ex-post en la regulación </t>
  </si>
  <si>
    <t>Según su ley/reglamento/instrumento jurídico: Elementos que de acuerdo al marco jurídico debe contener un AIR ex post</t>
  </si>
  <si>
    <t>Se analiza si la problemática que dio origen a la regulación fue atendida</t>
  </si>
  <si>
    <t>Se analiza si se cumplieron los objetivos de la regulación</t>
  </si>
  <si>
    <t>Evaluación del impacto de la regulación a través de contrafactual</t>
  </si>
  <si>
    <t>Análisis de las estadísticas que describen la problemática inicial</t>
  </si>
  <si>
    <t>Análisis de riesgo</t>
  </si>
  <si>
    <t>Análisis de los mecanismos y esquemas de inspección, verificación y vigilancia que garantizan el cumplimiento de la regulación</t>
  </si>
  <si>
    <t>Según su ley/reglamento/instrumento jurídico: Características del mecanismo de protesta ciudadana ante la Autoridad de Mejora Regulatoria</t>
  </si>
  <si>
    <t>Se prevé que en caso que una autoridad aplique de manera distinta un trámite o servicio pueda protestar un ciudadano ante la autoridad de Mejora Regulatoria u otra</t>
  </si>
  <si>
    <t>Se prevé un plazo para que la autoridad de Mejora Regulatoria dé respuesta a la protesta ciudadana</t>
  </si>
  <si>
    <t>Se contemplan mecanismos de seguimiento a la protesta ciudadana</t>
  </si>
  <si>
    <t>Se preveen sanciones ante una posible violación por parte de los servidores públicos a este orden jurídico</t>
  </si>
  <si>
    <t>Según su ley/reglamento/instrumento jurídico: ¿Se prevé un medio por el cual los ciudadanos puedan presentar sus protestas ciudadanas?</t>
  </si>
  <si>
    <t>Espacio físico o ventanilla</t>
  </si>
  <si>
    <t>Línea telefónica</t>
  </si>
  <si>
    <t>Portal Web</t>
  </si>
  <si>
    <t>No se prevé ningún espacio para esto</t>
  </si>
  <si>
    <t>En caso que el ciudadano presente su protesta, ¿la normatividad vigente establece el plazo máximo de respuesta por parte de la autoridad de mejora regulatoria o la encargada de dar seguimiento a la protesta?</t>
  </si>
  <si>
    <t>Sí, menos de 24 horas</t>
  </si>
  <si>
    <t>Sí, entre 24 y 72 horas</t>
  </si>
  <si>
    <t>Sí, más de 72 horas</t>
  </si>
  <si>
    <t>¿Cuál es el nombre de la Autoridad encargada de implementar la política de Mejora Regulatoria?</t>
  </si>
  <si>
    <t>¿Existe otra dependencia con la que la Autoridad de Mejora Regulatoria comparte atribuciones y facultades para la implementación de la política de Mejora Regulatoria? (especificar el número de dependencias)</t>
  </si>
  <si>
    <t>1</t>
  </si>
  <si>
    <t>2</t>
  </si>
  <si>
    <t>3</t>
  </si>
  <si>
    <t>4</t>
  </si>
  <si>
    <t>5</t>
  </si>
  <si>
    <t>6</t>
  </si>
  <si>
    <t>7 o más</t>
  </si>
  <si>
    <t>Ninguna otra dependencia participa</t>
  </si>
  <si>
    <t>¿Qué nivel jerárquico posee la autoridad encargada de aplicar y/o impulsar la política de Mejora Regulatoria?</t>
  </si>
  <si>
    <t>Autónomo</t>
  </si>
  <si>
    <t>Secretaría u homólogo (especificar)</t>
  </si>
  <si>
    <t>Subsecretaría u homólogo (especificar)</t>
  </si>
  <si>
    <t>Descentralizado con nivel de secretaría u homólogo (especificar)</t>
  </si>
  <si>
    <t>Descentralizado con nivel de subsecretaría u homólogo (especificar)</t>
  </si>
  <si>
    <t>Desconcentrado con nivel de subsecretaría u homólogo (especificar)</t>
  </si>
  <si>
    <t>Coordinación general u homólogo</t>
  </si>
  <si>
    <t>Dirección general u homólogo</t>
  </si>
  <si>
    <t>Dirección de área u homólogo</t>
  </si>
  <si>
    <t>Unidad administrativa u homólogo</t>
  </si>
  <si>
    <t>Otra (especificar)</t>
  </si>
  <si>
    <t>Seleccione los instrumentos jurídicos con los que cuenta la autoridad encargada de aplicar y/o impulsar la política de Mejora Regulatoria</t>
  </si>
  <si>
    <t>Reglamento interior</t>
  </si>
  <si>
    <t>Manual de operación y/o de procedimientos</t>
  </si>
  <si>
    <t>Seleccione las herramientas que tiene a su cargo la autoridad encargada de aplicar y/o impulsar la política de Mejora Regulatoria</t>
  </si>
  <si>
    <t>Registro de trámites y servicios</t>
  </si>
  <si>
    <t>Registro de regulaciones</t>
  </si>
  <si>
    <t>MIR ex ante</t>
  </si>
  <si>
    <t>MIR ex post</t>
  </si>
  <si>
    <t>Agenda regulatoria</t>
  </si>
  <si>
    <t>Programas de Mejora Regulatoria</t>
  </si>
  <si>
    <t>Asesoría a municipios en materia de Mejora Regularoria</t>
  </si>
  <si>
    <t>Asesoría a municipios en la implementación del SARE u homólogo</t>
  </si>
  <si>
    <t>Asesoría a municipios en la expedición de la Licencia de Construcción</t>
  </si>
  <si>
    <t>Protesta Ciudadana</t>
  </si>
  <si>
    <t>Expediente único de trámites y servicios</t>
  </si>
  <si>
    <t>Padrón de verificadores e inspectores</t>
  </si>
  <si>
    <t>¿Quién nombró al Funcionario responsable de la autoridad encargada de aplicar y/o impulsar la política de Mejora Regulatoria?</t>
  </si>
  <si>
    <t>El Titular del poder Ejecutivo / Congreso Local (especificar)</t>
  </si>
  <si>
    <t>El titular de una secretaría estatal</t>
  </si>
  <si>
    <t>Un subsecretario estatal</t>
  </si>
  <si>
    <t>Una Jefatura de Unidad / Dirección General / Coordinación General</t>
  </si>
  <si>
    <t>Ninguna de las opciones anteriores</t>
  </si>
  <si>
    <t>¿Qué mecanismos de difusión utiliza la autoridad encargada de aplicar y/o impulsar la política de Mejora Regulatoria para reportar el avance de la política de Mejora Regulatoria?</t>
  </si>
  <si>
    <t>Difusión por internet</t>
  </si>
  <si>
    <t>Difusión impresa en diarios de circulación oficial</t>
  </si>
  <si>
    <t>Difusión impresa disponible en oficinas gubernamentales</t>
  </si>
  <si>
    <t>Difusión por televisión</t>
  </si>
  <si>
    <t>Difusión por radio</t>
  </si>
  <si>
    <t>No se difunde</t>
  </si>
  <si>
    <t>¿Cuántos servidores públicos están adscritos a la Autoridad de Mejora Regulatoria?</t>
  </si>
  <si>
    <t>Titular (especificar)</t>
  </si>
  <si>
    <t>Directores de área (especificar)</t>
  </si>
  <si>
    <t>Subdirectores (especificar)</t>
  </si>
  <si>
    <t>Jefes de Departamento (especificar)</t>
  </si>
  <si>
    <t>Operativos (especificar)</t>
  </si>
  <si>
    <t>¿Existe un Consejo Estatal de Mejora Regulatoria?</t>
  </si>
  <si>
    <t>Indicar los asistentes de la última (más reciente) sesión del Consejo de Mejora Regulatoria</t>
  </si>
  <si>
    <t>Gobernador (indicar número)</t>
  </si>
  <si>
    <t>Representante del Poder Legislativo Local (indicar número)</t>
  </si>
  <si>
    <t>Representante del Poder Judicial (indicar número)</t>
  </si>
  <si>
    <t>Titulares de secretarías estatales (indicar número)</t>
  </si>
  <si>
    <t>Subsecretarios estatales (indicar número)</t>
  </si>
  <si>
    <t>Titular de la Autoridad de Mejora Regulatoria (indicar número)</t>
  </si>
  <si>
    <t>Representantes del Gobierno Federal (indicar número)</t>
  </si>
  <si>
    <t>Presidentes Municipales (indicar número)</t>
  </si>
  <si>
    <t>Cámaras Empresariales (indicar número)</t>
  </si>
  <si>
    <t>Sector Académico (indicar número)</t>
  </si>
  <si>
    <t>Representantes de las Dependencias estatales y municipales (indicar número)</t>
  </si>
  <si>
    <t>Sociedades No Gubernamentales y Asociasiones Civiles (indicar número)</t>
  </si>
  <si>
    <t>Indicar los asistentes de la penúltima sesión del Consejo de Mejora Regulatoria</t>
  </si>
  <si>
    <t>¿Con qué periodicidad sesiona el Consejo de Mejora Regulatoria?</t>
  </si>
  <si>
    <t>Dos veces al año</t>
  </si>
  <si>
    <t>Cada dos años</t>
  </si>
  <si>
    <t>Más de dos años</t>
  </si>
  <si>
    <t>No tiene periodicidad definida</t>
  </si>
  <si>
    <t>Menciona la fecha de los últimos cinco Consejos Estatales de Mejora Reguatoria</t>
  </si>
  <si>
    <t>Consejo Estatal de Mejora Regulatoria (especificar fecha)</t>
  </si>
  <si>
    <t>¿Quién preside el Consejo de Mejora Regulatoria?</t>
  </si>
  <si>
    <t>Titular del ejecutivo local (especificar)</t>
  </si>
  <si>
    <t>El titular de una secretaría estatal (especificar)</t>
  </si>
  <si>
    <t>Un subsecretario estatal (especificar)</t>
  </si>
  <si>
    <t>Representante empresarial (especificar)</t>
  </si>
  <si>
    <t>Representante de la academia (especificar)</t>
  </si>
  <si>
    <t>Representante de la sociedad civil (especificar)</t>
  </si>
  <si>
    <t>Presidencia rotativa</t>
  </si>
  <si>
    <t>¿Cuántos municipios cuentan con Sistema de Apertura Rápida de Empresas (SARE) u homólogo?</t>
  </si>
  <si>
    <t>La entidad no cuenta con módulos SARE</t>
  </si>
  <si>
    <t>*Opción abierta - número entero</t>
  </si>
  <si>
    <t>De los municipios que cuentan con SARE, ¿cuántos cuentan con certificado PROSARE conforme los lineamientos PROSARE publicados en el DOF el 4 de Octubre de 2016?</t>
  </si>
  <si>
    <t>Ningún SARE cuenta con certificados PROSARE</t>
  </si>
  <si>
    <t>De los municipios que cuentan con certificación PROSARE, indicar la calificación y fecha de cada PROSARE</t>
  </si>
  <si>
    <t>*Opción abierta- especificar Nombre del Municipio, Calificación Obtenida y Fecha de la Certificación</t>
  </si>
  <si>
    <t>No se cuenta con la información</t>
  </si>
  <si>
    <t>¿Cuentan con un Registro Estatal de Trámites y Servicios?</t>
  </si>
  <si>
    <t>¿El Registro Estatal de Trámites y Servicios se encuentra disponible en un portal electrónico?</t>
  </si>
  <si>
    <t>Sí (especificar liga)</t>
  </si>
  <si>
    <t>¿Qué tipo de trámites se encuentran disponibles en el Registro Estatal de Trámites y Servicios?</t>
  </si>
  <si>
    <t>Educación</t>
  </si>
  <si>
    <t>Identidad</t>
  </si>
  <si>
    <t>Salud</t>
  </si>
  <si>
    <t>Programas sociales</t>
  </si>
  <si>
    <t>Trabajo</t>
  </si>
  <si>
    <t>Economía</t>
  </si>
  <si>
    <t>Territorio y vivienda</t>
  </si>
  <si>
    <t>Turismo</t>
  </si>
  <si>
    <t>Medio ambiente</t>
  </si>
  <si>
    <t>Seguridad, legalidad y justicia</t>
  </si>
  <si>
    <t>Comunicaciones y transportes</t>
  </si>
  <si>
    <t>Asociaciones y organizaciones</t>
  </si>
  <si>
    <t>Denuncias, quejas e inconformidades</t>
  </si>
  <si>
    <t>¿Cuántos trámites y servicios-en registro físico o electrónico-tiene el estado?</t>
  </si>
  <si>
    <t>¿Cuántos trámites y servicios tienen inscritos, de manera digital, en el Registro Estatal de Trámites y Servicios?</t>
  </si>
  <si>
    <t>Seleccione los criterios de búsqueda con los que cuenta el portal de Trámites y Servicios</t>
  </si>
  <si>
    <t>Búsqueda por dependencia</t>
  </si>
  <si>
    <t>Búsqueda por tema</t>
  </si>
  <si>
    <t>Búsqueda por palabra clave</t>
  </si>
  <si>
    <t>Búsqueda por orden Estatal</t>
  </si>
  <si>
    <t>Búsqueda por orden Municipal</t>
  </si>
  <si>
    <t>Búsqueda por tipo de usuario</t>
  </si>
  <si>
    <t>Búsqueda por tramite más solicitado</t>
  </si>
  <si>
    <t>Búsqueda por orden alfabético</t>
  </si>
  <si>
    <t>Se menciona el número total de trámites en el Portal</t>
  </si>
  <si>
    <t>Interoperabilidad con el CNTSE</t>
  </si>
  <si>
    <t>Especifique el número de trámites que cuentan con: Nombre del trámite</t>
  </si>
  <si>
    <t>Especificar número</t>
  </si>
  <si>
    <t>Fundamentación jurídica</t>
  </si>
  <si>
    <t>Especifique el número de trámites que cuentan con: Casos en los que debe o puede realizarse el trámite</t>
  </si>
  <si>
    <t>Especifique el número de trámites que señalan "si el trámite debe presentarse mediante escrito libre o formato o puede realizarse de otra manera"</t>
  </si>
  <si>
    <t>Especifique el número de trámites que cuentan con: El formato correspondiente (descargable)</t>
  </si>
  <si>
    <t>Espeficique el número de trámites que señalan si se requiere inspección o verificación y el objetivo de la misma</t>
  </si>
  <si>
    <t>Especifique el número de trámites que señalan: Requisitos y documentos específicos que debe contener o se deben adjuntar al trámite</t>
  </si>
  <si>
    <t>Especifique el número de trámites que señalan el Plazo máximo que tiene la dependencia u organismo descentralizado para resolver el trámite</t>
  </si>
  <si>
    <t>Especifique el número de trámites que muestran el Monto de los derechos o aprovechamiento aplicables, en su caso, o la forma de determinar dicho monto</t>
  </si>
  <si>
    <t>Especificar el número de trámites que señalan la Vigencia de los permisos, licencias, autorizaciones, registros y demás resoluciones que se emitan</t>
  </si>
  <si>
    <t>Especificar el número de trámites que señalan los Criterios de resolución del trámite</t>
  </si>
  <si>
    <t>Ecpecificar el número de trámites que presentan las Unidades administrativas ante las que se puede presentar el trámite</t>
  </si>
  <si>
    <t>Especificar el número de trámites que presentan los Horarios de atención al público</t>
  </si>
  <si>
    <t>Especificar el número de trámites que proporcionan los Números de teléfono y medios electrónicos de comunicación, así como el domicilio y demás datos relativos a cualquier medio que permita el envío de consultas, documentos y quejas</t>
  </si>
  <si>
    <t>Especificar el número de trámites que mencionan La información que deberá conservar para fines de acreditación, inspección y verificación con motivo del trámite o servicio</t>
  </si>
  <si>
    <t>Especificar el número de trámites que permiten la Consulta de información</t>
  </si>
  <si>
    <t>Especificar el número de trámites que permiten la Descarga de formatos</t>
  </si>
  <si>
    <t>Especificar el número de trámites que permiten el Envío de información (requisitos) a través del portal</t>
  </si>
  <si>
    <t>Especificar el número de trámites que permiten Pagos en línea a través del portal</t>
  </si>
  <si>
    <t>Especificar el número de trámites que permiten su Resolución punta a punta dentro del portal</t>
  </si>
  <si>
    <t>¿El Registro Estatal de Trámites y Servicios interopera con el Catalogo Nacional de Trámites y Servicios?</t>
  </si>
  <si>
    <t>¿La entidad ha implementado en los últimos cinco años algún Programa de Mejora Regulatoria, con compromisos vinculantes, en el que las dependencias se comprometan a simplificar trámites y servicios puntuales en un período definido?</t>
  </si>
  <si>
    <t>Programa de Mejora Regulatoria 1 (especificar fecha y periodo)</t>
  </si>
  <si>
    <t>Programa de Mejora Regulatoria 2 (especificar fecha y periodo)</t>
  </si>
  <si>
    <t>Programa de Mejora Regulatoria 3 (especificar fecha y periodo)</t>
  </si>
  <si>
    <t>Programa de Mejora Regulatoria 4 (especificar fecha y periodo)</t>
  </si>
  <si>
    <t>Programa de Mejora Regulatoria 5 (especificar fecha y periodo)</t>
  </si>
  <si>
    <t>No se implementa ningún programa de simplificación de Trámites y Servicios</t>
  </si>
  <si>
    <t>¿La entidad ha implementado en los últimos cinco años algún Programa de Mejora Regulatoria, con compromisos vinculantes, en el que las dependencias se comprometan a simplificar regulaciones puntuales en un período definido?</t>
  </si>
  <si>
    <t>No se implementa ningún programa de mejora regulatoria</t>
  </si>
  <si>
    <t>¿Quiénes participaron en el último Programa de Mejora Regulatoria implementado?</t>
  </si>
  <si>
    <t>Ninguna de las autoridades anteriores está obligada a presentar y acatar los compromisos de los Programas de Mejora Regulatoria</t>
  </si>
  <si>
    <t>¿Qué acciones se realizaron en el último Programa de Mejora Regulatoria?</t>
  </si>
  <si>
    <t>Recomendar acciones de simplificación para regulaciones, trámites y servicios a cada una de las dependencias</t>
  </si>
  <si>
    <t>Establecer mesas de trabajo con cada una de las dependencias para promover la simplificación de regulaciones, trámites y servicios</t>
  </si>
  <si>
    <t>Someter a consulta pública las propuestas de los Programas de Mejora Regulatoria</t>
  </si>
  <si>
    <t>Dar respuesta a las propuestas realizadas por los particulares que participan en los Programas de Mejora Regulatoria</t>
  </si>
  <si>
    <t>Realizar reportes de seguimiento respecto a los Programas de Mejora Regulatoria para cada una de las autoridades y dependencias participantes</t>
  </si>
  <si>
    <t>Realizar un reporte final sobre los resultados de los Programas de Mejora Regulatoria</t>
  </si>
  <si>
    <t>¿Cuántos trámites fueron inscritos en el último Programa de Mejora Regulatoria o equivalente?</t>
  </si>
  <si>
    <t>¿Cuántas regulaciones fueron inscritas en el último Programa de Mejora Regulatoria o equivalente?</t>
  </si>
  <si>
    <t>Cuántas de las regulaciones inscritas proponen: Reducción de requisitos</t>
  </si>
  <si>
    <t>CCuántas de las regulaciones inscritas proponen: Reducción de plazos</t>
  </si>
  <si>
    <t>Cuántas de las regulaciones inscritas proponen: Aumento en el grado de digitalización</t>
  </si>
  <si>
    <t>Cuántas de las regulaciones inscritas proponen: Eliminación del trámite</t>
  </si>
  <si>
    <t>Cuántas de las regulaciones inscritas proponen: Otra acción de mejora (especificar)</t>
  </si>
  <si>
    <t>Cuántas de las regulaciones inscritas son: Regulaciones creadas</t>
  </si>
  <si>
    <t>Cuántas de las regulaciones inscritas son: Regulaciones modificadas</t>
  </si>
  <si>
    <t>Cuántas de las regulaciones inscritas son: Regulaciones eliminadas</t>
  </si>
  <si>
    <t>¿En la entidad se aplica algún método para cuantificar el costo económico de los trámites y servicios?</t>
  </si>
  <si>
    <t>Sí, el método de Costeo Estándar</t>
  </si>
  <si>
    <t>Sí, el método SIMPLIFICA</t>
  </si>
  <si>
    <t>Sí, otra metodología (especificar)</t>
  </si>
  <si>
    <t>¿Cuáles de los siguientes elementos contempla este método o herramienta en el estado?</t>
  </si>
  <si>
    <t>Requisitos por trámite</t>
  </si>
  <si>
    <t>Tiempo necesario por parte del ciudadano para cumplir con cada uno de los requisitos de los trámites</t>
  </si>
  <si>
    <t>Actividades específicas que tiene que realizar un ciudadano/empresario para cumplir con cada uno de los requisitos de los trámites</t>
  </si>
  <si>
    <t>Identificación del tipo de ciudadano/empresario que tiene que realizar cada uno de los requisitos contenidos en los trámites  (Ciudadano, Secretarial, Técnico, Profesional, Directivo)</t>
  </si>
  <si>
    <t>Identificación del tipo de trámite (Empresarial, Ciudadano)</t>
  </si>
  <si>
    <t>Análisis de la frecuencia con la que se solicita el trámite</t>
  </si>
  <si>
    <t>Clasificación de los trámites según la actividad económica que regulan (Subsectores económicos SCIAN)</t>
  </si>
  <si>
    <t>Identificación del plazo máximo que la autoridad toma para dar resolución al ciudadano</t>
  </si>
  <si>
    <t>¿Se ha realizado un análisis del costo económico de los trámites y servicios desde 2015?</t>
  </si>
  <si>
    <t>¿Cuántos trámites y servicios han sido analizados para medir el costo económico en la entidad desde 2015?</t>
  </si>
  <si>
    <t>*Opción abierta - número positivo mayor a cero</t>
  </si>
  <si>
    <t>Se desconoce la información</t>
  </si>
  <si>
    <t>¿Cuál es el costo económico de los trámites y servicios, en términos monetarios y como porcentaje del PIB estatal? (es necesario especificar la fecha en la que se realizó tal cálculo)</t>
  </si>
  <si>
    <t>*Lista desplegable con distintos campos por llenar - Costo económico - Fecha de última actualización dd/mm/aaaa - % PIB estatal</t>
  </si>
  <si>
    <t>¿Qué autoridad es la encargada de calcular el costo económico de los trámites y servicios?</t>
  </si>
  <si>
    <t>*Opción abierta - Dependencia o autoridad estatal</t>
  </si>
  <si>
    <t>No existe una autoridad encargada de medir el costo económico de los trámites y servicios</t>
  </si>
  <si>
    <t>¿Se aplica un Análisis de Impacto Regulatorio previo a la emisión de una nueva regulación?</t>
  </si>
  <si>
    <t>¿Desde que fecha se aplica el Análisis de Impacto Regulatorio ex ante en la entidad?</t>
  </si>
  <si>
    <t>*Opción abierta- Especificar</t>
  </si>
  <si>
    <t>Desde 2015 ¿Cuántas dependencias y/o autoridades gubernamentales del Estado han realizado un Análisis de Impacto Regulatorio previo a la emisión de una nueva regulación?</t>
  </si>
  <si>
    <t>¿Qué autoridad es la encargada de revisar la justificación y el análisis de impacto de las regulaciones emitidas por las dependencias?</t>
  </si>
  <si>
    <t>*Opción abierta - Especificar</t>
  </si>
  <si>
    <t>¿Cuántos dictámenes de impacto regulatorio se han emitido desde que se implementa la herramienta?</t>
  </si>
  <si>
    <t>Especificar el número de dictámenes</t>
  </si>
  <si>
    <t>¿Cómo se determina si una regulación debe pasar por un proceso de Análisis de Impacto Regulatorio?</t>
  </si>
  <si>
    <t>Se contempla el impacto que tendrá en el número de consumidores</t>
  </si>
  <si>
    <t>Se contempla el impacto que se tendrá en el número de empras o unidades económicas que afectarpa</t>
  </si>
  <si>
    <t>Se analiza el número de unidades conómicas sujetas a la regulación</t>
  </si>
  <si>
    <t>Se detalla la actividad económica que afecta la regulación</t>
  </si>
  <si>
    <t>Se analizan posibles impactos en la competencia y libre concurrencia</t>
  </si>
  <si>
    <t>Se especificia si la regulación tiene como objetivo atender, prevenir o atenuar una situación de riesgo, daño, potencial o afectación negativa en alguna materia en específico</t>
  </si>
  <si>
    <t>Se analiza la regulación que se pretende emitir con base en una calculadora que determina el posible impacto de la regulación</t>
  </si>
  <si>
    <t>No existe una herrmanienta sistemática para definir los casos en los que una regulación deba o no pasar por un análisis de impacto regulatorio</t>
  </si>
  <si>
    <t>¿Qué elementos se consideran en el análisis ex ante de la regulación?</t>
  </si>
  <si>
    <t>Se define la problemática que debe ser atendida por la regulación</t>
  </si>
  <si>
    <t>Se identifica por qué la intervención gubernamental es necesaria</t>
  </si>
  <si>
    <t>Se proporciona evidencia empírica de la problemática</t>
  </si>
  <si>
    <t>Se define la población objetivo de la regulación</t>
  </si>
  <si>
    <t>Se realiza un análisis cualitativo de los costos que la nueva regulación implica</t>
  </si>
  <si>
    <t>Se realiza un análisis cualitativo de los beneficios que la nueva regulación implica</t>
  </si>
  <si>
    <t>Se realiza un análisis cuantitativo de los costos que la nueva regulación implica</t>
  </si>
  <si>
    <t>Se realiza un análisis cuantitativo de los beneficios que la nueva regulación implica</t>
  </si>
  <si>
    <t>Se verifica que los beneficios de la nueva regulación sean mayores a los costos que esta implica</t>
  </si>
  <si>
    <t>Se consideran otras experiencias (nacionales y/o internacionales)</t>
  </si>
  <si>
    <t>Mecanismos de supervisión y vigilancia</t>
  </si>
  <si>
    <t>¿El Análisis de Impacto Regulatorio se hace público a través de algún medio electrónico?</t>
  </si>
  <si>
    <t>¿Cuál es el tiempo mínimo por el que deben estar disponibles al público (consulta pública) los proyectos regulatorios y/o análisis de impacto regulatorio?</t>
  </si>
  <si>
    <t>*Opción abierta - Especificar en días naturales</t>
  </si>
  <si>
    <t>No existe un período mínimo de consulta</t>
  </si>
  <si>
    <t>¿Cuántos municipios cuentan con una ventanilla única de construcción -simplificada- u homólogo, en la cual se pueda entregar toda la documentación necesaria para iniciar una obra con fines comerciales de menos de 1,500 mts2?</t>
  </si>
  <si>
    <t>La entidad no cuenta con ventanilla única de construcción</t>
  </si>
  <si>
    <t>¿El estado cuenta con un inventario de todas las regulaciones estatales y/o municipales en línea?</t>
  </si>
  <si>
    <t>¿Cuántas regulaciones estatales se tienen en la entidad?</t>
  </si>
  <si>
    <t>*Opción abierta-especificar</t>
  </si>
  <si>
    <t>Seleccione las dependencias que participan en el Registro Estatal de Regulaciones</t>
  </si>
  <si>
    <t>Ninguna de las autoridades anteriores participa en el Registro de Regulaciones</t>
  </si>
  <si>
    <t>¿Cuántas regulaciones se encuentran disponibles en el inventario en línea?</t>
  </si>
  <si>
    <t>Ninguna regulación disponible en el inventario en línea</t>
  </si>
  <si>
    <t>No se tiene conocimiento de cuántas regulaciones tiene el Estado</t>
  </si>
  <si>
    <t>¿Se puede descargar las regulaciones disponibles en el inventario en línea?</t>
  </si>
  <si>
    <t>¿Cuál es el plazo máximo que tienen las dependencias estatales para actualizar el Registro de Regulaciones una vez que estas añaden, modifican, actualizan o eliminan una regulación?</t>
  </si>
  <si>
    <t>*Opción abierta - días naturales</t>
  </si>
  <si>
    <t>No existe plazo máximo</t>
  </si>
  <si>
    <t>Indique qué información se encuentra disponible para todas las regulaciones inscritas en el Registro de Regulaciones</t>
  </si>
  <si>
    <t>Nombre de la Regulación</t>
  </si>
  <si>
    <t>Fecha de expedición</t>
  </si>
  <si>
    <t>Fecha de su vigencia</t>
  </si>
  <si>
    <t>Autoridad o autoridades que la emiten</t>
  </si>
  <si>
    <t>Autoridad o autoridades que la aplican</t>
  </si>
  <si>
    <t>Fechas en que ha sido actualizada</t>
  </si>
  <si>
    <t>Tipo de ordenamiento jurídico</t>
  </si>
  <si>
    <t>Índice de la Regulación</t>
  </si>
  <si>
    <t>Objeto de la Regulación</t>
  </si>
  <si>
    <t>Materias reguladas</t>
  </si>
  <si>
    <t>Sectores regulados</t>
  </si>
  <si>
    <t>Sujetos regulados</t>
  </si>
  <si>
    <t>Trámites y Servicios relacionados con la Regulación</t>
  </si>
  <si>
    <t>Identificación de fundamentos jurídicos para la realización de inspecciones, verificaciones y de visitas domiciliarias</t>
  </si>
  <si>
    <t>No presenta nada de lo anterior</t>
  </si>
  <si>
    <t>¿Se realiza un análisis de impacto regulatorio posterior a la implementación de la regulación?</t>
  </si>
  <si>
    <t>¿Cuántas regulaciones han realizado un análisi ex-post?</t>
  </si>
  <si>
    <t>Especificar el número de regulaciones analizadas</t>
  </si>
  <si>
    <t>No se ha realizado un análisis ex-post de la regulación</t>
  </si>
  <si>
    <t>¿Qué sectores fueron analizados?</t>
  </si>
  <si>
    <t>*Opción abierta, especificar los sectores analizados</t>
  </si>
  <si>
    <t>¿Cómo se determina qué regulaciones deben pasar por un análisis regulatorio posterior de la implementación regulación?</t>
  </si>
  <si>
    <t>A manera de solicitud por parte de la ciudadanía</t>
  </si>
  <si>
    <t>A propuesta de la autoridad promovente de la regulación</t>
  </si>
  <si>
    <t>Para aquellas regulaciones que en el análisis ex ante resultaron de alto impacto</t>
  </si>
  <si>
    <t>Para aquellas regulaciones que en el análisis ex ante resultaron de alto impacto en la competencia</t>
  </si>
  <si>
    <t>Para aquellas regulaciones que en el análisis ex ante resultaron de impacto moderado</t>
  </si>
  <si>
    <t>Para aquellas regulaciones que en el análisis ex ante resultaron de impacto moderado en la competencia</t>
  </si>
  <si>
    <t>Para aquellas regulaciones que en el análisis ex ante resultaron de alto impacto con análisis de riesgos</t>
  </si>
  <si>
    <t>No existe un criterio establecido para determinar qué regulaciones deben pasar por un análisis regulatorio ex post</t>
  </si>
  <si>
    <t>¿En cuántas regulaciones se ha realizado una evaluación posterior?</t>
  </si>
  <si>
    <t>¿Por cuánto tiempo se hace pública la evaluación posterior de la regulación?</t>
  </si>
  <si>
    <t>*Opción abierta - Especificar en meses</t>
  </si>
  <si>
    <t>Por tiempo indefinido</t>
  </si>
  <si>
    <t>No se hace pública la información</t>
  </si>
  <si>
    <t>¿Qué elementos contiene el análisis posterior de la regulación?</t>
  </si>
  <si>
    <t>¿El Estado cuenta con un mecanismo que recopile electrónicamente documentos asociados a personas físicas o morales, emitidos por las diferentes dependencias, de tal suerte que sean utilizados por cualquier autoridad competente, para emitir resoluciones respecto de trámites y servicios?</t>
  </si>
  <si>
    <t>Sí, el Estado cuenta con un mecanismo que recopila electrónicamente documentos asociados a personas físicas o morales, emitidos por las diferentes dependencias estatales</t>
  </si>
  <si>
    <t>No, el Estado no cuenta con un mecanismo que recopila electrónicamente documentos asociados a personas físicas o morales, emitidos por las diferentes dependencias estatales</t>
  </si>
  <si>
    <t>¿Cuántas dependencias tiene el Estado?</t>
  </si>
  <si>
    <t>¿Cuántas dependencias de la entidad federativa se encuentran vinculadas con el expediente único de trámites y servicios?</t>
  </si>
  <si>
    <t>Ninguna dependencia se encuentra vinculada</t>
  </si>
  <si>
    <t>¿La entidad tiene un registro en línea con los inspectores, verificadores y/o visitadores?</t>
  </si>
  <si>
    <t>¿Cuántos inspectores o verificadores hay en el Estado?</t>
  </si>
  <si>
    <t>¿Cuántos de estos inspectores o verificadores están inscritos en el registro?</t>
  </si>
  <si>
    <t>Seleccione la información con la que cuenta el Padrón de inspectores, verificadores y/o visitadores</t>
  </si>
  <si>
    <t>Nombre completo del servidor público autorizado para realizar inspecciones, verificaciones y visitas domiciliarias</t>
  </si>
  <si>
    <t>Domicilio y número telefónico de la unidad administrativa de su adscripción</t>
  </si>
  <si>
    <t>Órgano y área administrativa a la que está adscrito</t>
  </si>
  <si>
    <t>Fundamento jurídico de las inspecciones, verificaciones y visitas domiciliarias que puede llevar a cabo el servidor público</t>
  </si>
  <si>
    <t>Fotografía del servidor público autorizado para realizar inspecciones, verificaciones y visitas domiciliarias</t>
  </si>
  <si>
    <t>Materia y/o giro facultado para realizar visitas domiciliarias</t>
  </si>
  <si>
    <t>Ninguna de las características anteriores</t>
  </si>
  <si>
    <t>¿La entidad cuenta con un registro en línea de las inspecciones, verificaciones o visitas domiciliarias?</t>
  </si>
  <si>
    <t>¿Cuántas inspecciones o verificaciones existen en la entidad?</t>
  </si>
  <si>
    <t>¿Cuántas de estas inspecciones o verificaciones están inscritas en el registro en línea?</t>
  </si>
  <si>
    <t>Seleccione la información que da a conocer el Registro de Visitas Domiciliarias</t>
  </si>
  <si>
    <t>Información de contacto de los órganos internos de control o equivalentes para realizar denuncias o quejas</t>
  </si>
  <si>
    <t>Información de contacto de las autoridades competentes encargadas de ordenar inspecciones, verificaciones y visitas domiciliarias</t>
  </si>
  <si>
    <t>Padrón de inspectores, verificadores y/o visitadores</t>
  </si>
  <si>
    <t>Historial de visitas, inspecciones y verificaciones que contemple lugar, tipo de verificación y verificador</t>
  </si>
  <si>
    <t>Consulta y descarga de reportes de inspección y/o verificación</t>
  </si>
  <si>
    <t>Seleccione las características del Registro de inspecciones y verificaciones</t>
  </si>
  <si>
    <t>Las dependencias estatales y municipales ingresan y actualizan la información del Padrón</t>
  </si>
  <si>
    <t>La autoridad de mejora regulatoria es la responsable de administrar y publicar la información del Padrón</t>
  </si>
  <si>
    <t>La información y la actualización del Padrón es de carácter vinculante hacia cada una de las dependencias estatales y municipales</t>
  </si>
  <si>
    <t>Hay mecanismos para la corrección de errores u omisiones de la información del Padrón que hayan ingresado las dependencias estatales o municipales responsables</t>
  </si>
  <si>
    <t>Fecha de implementación de la oralidad mercantil</t>
  </si>
  <si>
    <t>Número de asuntos admitidos en materia de oralidad mercantil</t>
  </si>
  <si>
    <t>Número de asuntos orales mercantiles concluidos</t>
  </si>
  <si>
    <t>Número de asuntos orales concluidos por conciliación</t>
  </si>
  <si>
    <t>Números de amparo presentados</t>
  </si>
  <si>
    <t>Número de amparos concedidos</t>
  </si>
  <si>
    <t>Número de juzgados especializados en materia oral mercantil</t>
  </si>
  <si>
    <t>Número de juzgados civiles y mixtos que lleven asuntos de oralidad mercantil</t>
  </si>
  <si>
    <t>Número de salas exclusivas para desahogar asuntos orales mercantiles</t>
  </si>
  <si>
    <t>¿Desahogan audiencias del proceso oral mercantil en un lugar diferente a una sala de audiencias?</t>
  </si>
  <si>
    <t>Número de jueces que llevan asuntos orales mercantiles</t>
  </si>
  <si>
    <t>Número de jueces especializados en oralidad mercantil</t>
  </si>
  <si>
    <t>¿Cuentan con un respaldo electrónico de audio y video de las audiencias?</t>
  </si>
  <si>
    <t>¿Cuentan con un sistema de control y gestión aplicado al proceso oral mercantil?</t>
  </si>
  <si>
    <t>¿Cuáles son los mecanismos con los que cuenta la entidad para que las personas interesadas puedan presentar la Protesta Ciudadana ante la Autoridad de Mejora Regulatoria?</t>
  </si>
  <si>
    <t>Se cuenta con un espacio físico para recibir la Protesta Ciudadana</t>
  </si>
  <si>
    <t>Se cuenta con una línea telefónica para recibir la Protesta Ciudadana</t>
  </si>
  <si>
    <t>Se cuenta con una sección dentro del Registro de Trámites y Servicios del Estado</t>
  </si>
  <si>
    <t>No se cuenta con ningún espacio para recibir la Protesta Ciudadana</t>
  </si>
  <si>
    <t>¿Se tiene un plazo establecido para que la Autoridad de Mejora Regulatoria dé respuesta a la Protesta Ciudadana?</t>
  </si>
  <si>
    <t>Se tiene un plazo fijo para dar respuesta a la Protesta Ciudadana</t>
  </si>
  <si>
    <t>La Autoridad no tiene un plazo establecido para dar contestación a la Protesta Ciudadana</t>
  </si>
  <si>
    <t>¿Con qué frecuencia las dependencias presentan su Agenda de Planeación Regulatoria -las regulaciones y trámites que pretendan emitir en el año en curso- ante la Autoridad de Mejora Regulatoria?</t>
  </si>
  <si>
    <t>Las dependencias presentan su agenda de planeación regulatoria a la Autoridad de Mejora Regulatoria, al menos una vez al año</t>
  </si>
  <si>
    <t>Las dependencias presentan su agenda de planeación regulatoria a la Autoridad de Mejora Regulatoria, cada dos años</t>
  </si>
  <si>
    <t>Las dependencias presentan su agenda de planeación regulatoria a la Autoridad de Mejora Regulatoria, una vez cada administracion</t>
  </si>
  <si>
    <t>Las dependencias no presentan a la Autoridad de Mejora Regulatoria agenda de planeación regulatoria</t>
  </si>
  <si>
    <t>Grado de Implementación de Jucicios Orales Mercantiles</t>
  </si>
  <si>
    <t xml:space="preserve">Aguascalientes </t>
  </si>
  <si>
    <t xml:space="preserve">Baja California </t>
  </si>
  <si>
    <t xml:space="preserve">Baja California Sur </t>
  </si>
  <si>
    <t xml:space="preserve">Campeche </t>
  </si>
  <si>
    <t>Chiapas</t>
  </si>
  <si>
    <t>Chihuahua</t>
  </si>
  <si>
    <t>Ciudad de México</t>
  </si>
  <si>
    <t>Coahulia</t>
  </si>
  <si>
    <t>Colima</t>
  </si>
  <si>
    <t>Durango</t>
  </si>
  <si>
    <t>EDOMEX</t>
  </si>
  <si>
    <t xml:space="preserve">Guanajuato </t>
  </si>
  <si>
    <t xml:space="preserve">Guerrero </t>
  </si>
  <si>
    <t>Hidalgo</t>
  </si>
  <si>
    <t>Jalisco</t>
  </si>
  <si>
    <t>Michoacán</t>
  </si>
  <si>
    <t>Morelos</t>
  </si>
  <si>
    <t>Nayarit</t>
  </si>
  <si>
    <t>Nuevo León</t>
  </si>
  <si>
    <t>Oaxaca</t>
  </si>
  <si>
    <t xml:space="preserve">Puebla </t>
  </si>
  <si>
    <t>Querétaro</t>
  </si>
  <si>
    <t>Quintana Roo</t>
  </si>
  <si>
    <t>SLP</t>
  </si>
  <si>
    <t>Sinaloa</t>
  </si>
  <si>
    <t>Sonora</t>
  </si>
  <si>
    <t>Tabasco</t>
  </si>
  <si>
    <t xml:space="preserve">Tamaulipas </t>
  </si>
  <si>
    <t>Tlaxcala</t>
  </si>
  <si>
    <t>Veracruz</t>
  </si>
  <si>
    <t xml:space="preserve">Yucatán </t>
  </si>
  <si>
    <t>Zacatecas</t>
  </si>
  <si>
    <t>xx-xx-2013</t>
  </si>
  <si>
    <t>xx-xx-2017</t>
  </si>
  <si>
    <t>26/06/2'13</t>
  </si>
  <si>
    <t>xx-xx-2012</t>
  </si>
  <si>
    <t xml:space="preserve">Sí </t>
  </si>
  <si>
    <t>Si</t>
  </si>
  <si>
    <t xml:space="preserve">Si </t>
  </si>
  <si>
    <t>si</t>
  </si>
  <si>
    <t xml:space="preserve">minimo </t>
  </si>
  <si>
    <t xml:space="preserve">máximo </t>
  </si>
  <si>
    <t>concluidos/admitidos</t>
  </si>
  <si>
    <t xml:space="preserve">Valor normalizado </t>
  </si>
  <si>
    <t>conciliación/concluidos</t>
  </si>
  <si>
    <t>concedidos/presentados</t>
  </si>
  <si>
    <t>Valor normalizado</t>
  </si>
  <si>
    <t>proporción de juzgados especializados en OM</t>
  </si>
  <si>
    <t>Número de Jueces que llevan asuntos orales mercantiles</t>
  </si>
  <si>
    <t xml:space="preserve">Indice </t>
  </si>
  <si>
    <t xml:space="preserve">Región </t>
  </si>
  <si>
    <t xml:space="preserve">Entidad </t>
  </si>
  <si>
    <t>Número de SARES validados</t>
  </si>
  <si>
    <t>Número de PROSARES validados</t>
  </si>
  <si>
    <t>Número promedio de SARES en la región</t>
  </si>
  <si>
    <t>Número promedio de PROSARES en la región</t>
  </si>
  <si>
    <t>Centronorte de México</t>
  </si>
  <si>
    <t>Aguascalientes</t>
  </si>
  <si>
    <t>San Luis Potosí</t>
  </si>
  <si>
    <t>Centrosur de México</t>
  </si>
  <si>
    <t>Estado de México</t>
  </si>
  <si>
    <t>Este de México</t>
  </si>
  <si>
    <t>Puebla</t>
  </si>
  <si>
    <t>Noreste de México</t>
  </si>
  <si>
    <t>Coahuila</t>
  </si>
  <si>
    <t>Tamaulipas</t>
  </si>
  <si>
    <t>Noroeste de México</t>
  </si>
  <si>
    <t>Baja California</t>
  </si>
  <si>
    <t>Baja California Sur</t>
  </si>
  <si>
    <t>Oeste de México</t>
  </si>
  <si>
    <t>Sureste de México</t>
  </si>
  <si>
    <t>Campeche</t>
  </si>
  <si>
    <t>Guerrero</t>
  </si>
  <si>
    <t>Estados</t>
  </si>
  <si>
    <t>Número de trámites y servicios en el Estado</t>
  </si>
  <si>
    <t>Número de trámites y servicios inscritos en el Registro Estatal de Trámites y Servicios</t>
  </si>
  <si>
    <t>Cociente ajustado (Número de trámites y servicios inscritos en el Registro Estatal de Trámites y Servicios/Número de trámites y servicios en el Estado)</t>
  </si>
  <si>
    <t>Regulaciones que se encuentran disponibles en el inventario en línea</t>
  </si>
  <si>
    <t>Trámites incritos en Programas de Mejora Regulatoria</t>
  </si>
  <si>
    <t>Cociente validado (Trámites incritos en Programas de Mejora Regulatoria/Número de trámites y servicios inscritos en el Registro Estatal de Trámites y Servicios)</t>
  </si>
  <si>
    <t>Regulaciones incritas en Programas de Mejora Regulatoria</t>
  </si>
  <si>
    <t>Cociente validado (Regulaciones incritas en Programas de Mejora Regulatoria/Regulaciones que se encuentran disponibles en el inventario en línea)</t>
  </si>
  <si>
    <t>Cociente validado (Cantidad de asuntos que entraron bajo el sistema oral mercantil, en la entidad, y que se conciliaron en la audiencia preliminar en el año 2017/Cantidad de asuntos que entraron en el sistema oral mercantil y que se admitieron en la entidad en el año 2017)</t>
  </si>
  <si>
    <t>N/D</t>
  </si>
  <si>
    <t>Guanajuato</t>
  </si>
  <si>
    <t>Yucatán</t>
  </si>
  <si>
    <t>Entidad</t>
  </si>
  <si>
    <t>Municipios con módulos SARE</t>
  </si>
  <si>
    <t>Municipios con módulos PROSARE</t>
  </si>
  <si>
    <t>Impulso a la ventanilla única de construcción (municipios)</t>
  </si>
  <si>
    <t>Regulaciones inventariadas (#)</t>
  </si>
  <si>
    <t>Funcionalidad óptima del registro de regulaciones (%)</t>
  </si>
  <si>
    <t>Támites con análisis económico (#)</t>
  </si>
  <si>
    <t>Porcentaje del PIB estatal (%)</t>
  </si>
  <si>
    <t>Costo de los trámites ($)</t>
  </si>
  <si>
    <t>Trámites con acciones de simplificación (#)</t>
  </si>
  <si>
    <t>Regulaciones con acciones de mejora (#)</t>
  </si>
  <si>
    <t>Agenda de planeación regulatoria (Sí/No)</t>
  </si>
  <si>
    <t>Análisis de Impacto Regulatorio ex ante</t>
  </si>
  <si>
    <t>Dependencias que han realizado un AIR ex ante (#)</t>
  </si>
  <si>
    <t>Cuenta con consulta pública (Sí/No)</t>
  </si>
  <si>
    <t>Análisis de impacto regulatorio ex post</t>
  </si>
  <si>
    <t>Expedientes ingresados en materia oral mercantil</t>
  </si>
  <si>
    <t>Asuntos conciliados</t>
  </si>
  <si>
    <t>Asuntos que llegaron a audiencia de juicio</t>
  </si>
  <si>
    <t>Texto fijo Registro de inspecciones</t>
  </si>
  <si>
    <t>Texto fijo Padrón de inspectores y verificadores</t>
  </si>
  <si>
    <t>Protesta Ciudadana (espacio físico)</t>
  </si>
  <si>
    <t>Protesta Ciudadana (telefóno)</t>
  </si>
  <si>
    <t>Protesta Ciudadana (portal)</t>
  </si>
  <si>
    <t>Protesta Ciudadana (plazo de respuesta)</t>
  </si>
  <si>
    <t>Expediente único (vinculación federal)</t>
  </si>
  <si>
    <t>Expediente único (trámites estatales)</t>
  </si>
  <si>
    <t>$6`695,973,406.86</t>
  </si>
  <si>
    <t>sí</t>
  </si>
  <si>
    <t>no</t>
  </si>
  <si>
    <t>No se aplica</t>
  </si>
  <si>
    <t>$722, 578,756.56</t>
  </si>
  <si>
    <t>$8,474, 036, 582.89</t>
  </si>
  <si>
    <t>$635, 336 ,050.27</t>
  </si>
  <si>
    <t xml:space="preserve">Valor </t>
  </si>
  <si>
    <t>Politicas I</t>
  </si>
  <si>
    <t>Politicas II</t>
  </si>
  <si>
    <t>Instituciones</t>
  </si>
  <si>
    <t>Herramientas I</t>
  </si>
  <si>
    <t>Herramientas II</t>
  </si>
  <si>
    <t xml:space="preserve"> </t>
  </si>
  <si>
    <t>NA</t>
  </si>
  <si>
    <t>Cantidad de asuntos que entraron en el sistema oral mercantil y que se admitieron en la entidad en el año 2019</t>
  </si>
  <si>
    <t>Cantidad de asuntos que entraron bajo el sistema oral mercantil, en la entidad, y que se conciliaron en la audiencia preliminar en el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</si>
</sst>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00000000"/>
    <numFmt numFmtId="166" formatCode="0.00000000"/>
    <numFmt numFmtId="167" formatCode="0.00000"/>
  </numFmts>
  <fonts count="31">
    <font>
      <sz val="11"/>
      <color theme="1"/>
      <name val="Calibri"/>
      <family val="2"/>
      <scheme val="minor"/>
    </font>
    <font>
      <sz val="10"/>
      <name val="Arial"/>
      <family val="2"/>
    </font>
    <font>
      <sz val="10"/>
      <name val="Arial"/>
      <family val="2"/>
    </font>
    <font>
      <sz val="11"/>
      <color theme="1"/>
      <name val="Montserrat ExtraLight"/>
      <family val="3"/>
    </font>
    <font>
      <sz val="11"/>
      <color theme="0"/>
      <name val="Montserrat Alternates SemiBold"/>
      <family val="3"/>
    </font>
    <font>
      <sz val="10"/>
      <color theme="0"/>
      <name val="Montserrat Alternates SemiBold"/>
      <family val="3"/>
    </font>
    <font>
      <sz val="11"/>
      <color theme="0"/>
      <name val="Montserrat Medium"/>
      <family val="3"/>
    </font>
    <font>
      <sz val="10"/>
      <color theme="0"/>
      <name val="Montserrat Medium"/>
      <family val="3"/>
    </font>
    <font>
      <sz val="11"/>
      <color theme="1"/>
      <name val="Montserrat Medium"/>
      <family val="3"/>
    </font>
    <font>
      <sz val="10"/>
      <color theme="1"/>
      <name val="Montserrat Medium"/>
      <family val="3"/>
    </font>
    <font>
      <sz val="10"/>
      <color theme="1"/>
      <name val="Montserrat ExtraLight"/>
      <family val="3"/>
    </font>
    <font>
      <b/>
      <sz val="10"/>
      <color theme="1"/>
      <name val="Montserrat ExtraLight"/>
      <family val="3"/>
    </font>
    <font>
      <b/>
      <sz val="11"/>
      <color theme="1"/>
      <name val="Montserrat Medium"/>
      <family val="3"/>
    </font>
    <font>
      <sz val="9"/>
      <color theme="1"/>
      <name val="Montserrat ExtraLight"/>
      <family val="3"/>
    </font>
    <font>
      <sz val="10"/>
      <color theme="1"/>
      <name val="Century Gothic"/>
      <family val="2"/>
    </font>
    <font>
      <sz val="10"/>
      <color rgb="FF000000"/>
      <name val="Century Gothic"/>
      <family val="2"/>
    </font>
    <font>
      <sz val="36"/>
      <color rgb="FF000000"/>
      <name val="Century Gothic"/>
      <family val="2"/>
    </font>
    <font>
      <b/>
      <sz val="11"/>
      <color theme="0"/>
      <name val="Montserrat Alternates SemiBold"/>
      <family val="3"/>
    </font>
    <font>
      <b/>
      <sz val="10"/>
      <color theme="0"/>
      <name val="Montserrat Alternates SemiBold"/>
      <family val="3"/>
    </font>
    <font>
      <sz val="10"/>
      <color theme="0"/>
      <name val="Montserrat ExtraLight"/>
      <family val="3"/>
    </font>
    <font>
      <sz val="10"/>
      <color theme="2" tint="-0.89999084444715716"/>
      <name val="Montserrat ExtraLight"/>
      <family val="3"/>
    </font>
    <font>
      <b/>
      <sz val="11"/>
      <color theme="2" tint="-0.89999084444715716"/>
      <name val="Montserrat Alternates SemiBold"/>
      <family val="3"/>
    </font>
    <font>
      <sz val="11"/>
      <color theme="1"/>
      <name val="Calibri"/>
      <family val="2"/>
      <scheme val="minor"/>
    </font>
    <font>
      <sz val="9"/>
      <color theme="0"/>
      <name val="Montserrat Alternates SemiBold"/>
      <family val="3"/>
    </font>
    <font>
      <b/>
      <sz val="18"/>
      <color theme="1"/>
      <name val="Accidental Presidency"/>
    </font>
    <font>
      <sz val="10"/>
      <name val="Montserrat ExtraLight"/>
      <family val="3"/>
    </font>
    <font>
      <sz val="10"/>
      <name val="Century Gothic"/>
      <family val="2"/>
    </font>
    <font>
      <sz val="11"/>
      <color theme="1"/>
      <name val="Century Gothic"/>
      <family val="2"/>
    </font>
    <font>
      <sz val="11"/>
      <name val="Century Gothic"/>
      <family val="2"/>
    </font>
    <font>
      <sz val="10"/>
      <name val="Arial"/>
      <family val="2"/>
    </font>
    <font>
      <b/>
      <sz val="14"/>
      <name val="Arial"/>
      <family val="2"/>
    </font>
  </fonts>
  <fills count="17">
    <fill>
      <patternFill patternType="none"/>
    </fill>
    <fill>
      <patternFill patternType="gray125"/>
    </fill>
    <fill>
      <patternFill patternType="solid">
        <fgColor rgb="FF284861"/>
        <bgColor indexed="64"/>
      </patternFill>
    </fill>
    <fill>
      <patternFill patternType="solid">
        <fgColor rgb="FF285C4D"/>
        <bgColor indexed="64"/>
      </patternFill>
    </fill>
    <fill>
      <patternFill patternType="solid">
        <fgColor rgb="FF9D2449"/>
        <bgColor indexed="64"/>
      </patternFill>
    </fill>
    <fill>
      <patternFill patternType="solid">
        <fgColor rgb="FF621232"/>
        <bgColor indexed="64"/>
      </patternFill>
    </fill>
    <fill>
      <patternFill patternType="solid">
        <fgColor rgb="FFB38E5D"/>
        <bgColor indexed="64"/>
      </patternFill>
    </fill>
    <fill>
      <patternFill patternType="solid">
        <fgColor rgb="FF13322B"/>
        <bgColor indexed="64"/>
      </patternFill>
    </fill>
    <fill>
      <patternFill patternType="solid">
        <fgColor rgb="FFDC4F40"/>
        <bgColor rgb="FFDC4F40"/>
      </patternFill>
    </fill>
    <fill>
      <patternFill patternType="solid">
        <fgColor rgb="FFDC948C"/>
        <bgColor rgb="FFDC948C"/>
      </patternFill>
    </fill>
    <fill>
      <patternFill patternType="solid">
        <fgColor rgb="FF284861"/>
        <bgColor rgb="FFDC948C"/>
      </patternFill>
    </fill>
    <fill>
      <patternFill patternType="solid">
        <fgColor rgb="FFA40000"/>
        <bgColor indexed="64"/>
      </patternFill>
    </fill>
    <fill>
      <patternFill patternType="solid">
        <fgColor rgb="FFE5B100"/>
        <bgColor indexed="64"/>
      </patternFill>
    </fill>
    <fill>
      <patternFill patternType="solid">
        <fgColor rgb="FF239850"/>
        <bgColor indexed="64"/>
      </patternFill>
    </fill>
    <fill>
      <patternFill patternType="solid">
        <fgColor rgb="FF00B050"/>
        <bgColor indexed="64"/>
      </patternFill>
    </fill>
    <fill>
      <patternFill patternType="solid">
        <fgColor theme="8" tint="0.59999389629810485"/>
        <bgColor indexed="64"/>
      </patternFill>
    </fill>
    <fill>
      <patternFill patternType="solid">
        <fgColor theme="8" tint="0.79998168889431442"/>
        <bgColor indexed="64"/>
      </patternFill>
    </fill>
  </fills>
  <borders count="14">
    <border>
      <left/>
      <right/>
      <top/>
      <bottom/>
      <diagonal/>
    </border>
    <border>
      <left style="medium">
        <color rgb="FF285C4D"/>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s>
  <cellStyleXfs count="7">
    <xf numFmtId="0" fontId="0"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2" fillId="0" borderId="0" applyFont="0" applyFill="0" applyBorder="0" applyAlignment="0" applyProtection="0"/>
    <xf numFmtId="0" fontId="29" fillId="0" borderId="0"/>
  </cellStyleXfs>
  <cellXfs count="114">
    <xf numFmtId="0" fontId="0" fillId="0" borderId="0" xfId="0"/>
    <xf numFmtId="0" fontId="6" fillId="3" borderId="0" xfId="0" applyFont="1" applyFill="1" applyAlignment="1">
      <alignment wrapText="1"/>
    </xf>
    <xf numFmtId="0" fontId="3" fillId="0" borderId="0" xfId="0" applyFont="1" applyAlignment="1">
      <alignment horizontal="center" vertical="center" wrapText="1"/>
    </xf>
    <xf numFmtId="0" fontId="8" fillId="0" borderId="0" xfId="0" applyFont="1" applyAlignment="1">
      <alignment wrapText="1"/>
    </xf>
    <xf numFmtId="0" fontId="3" fillId="3" borderId="0" xfId="0" applyFont="1" applyFill="1" applyAlignment="1">
      <alignment horizontal="center" vertical="center" wrapText="1"/>
    </xf>
    <xf numFmtId="0" fontId="8" fillId="3" borderId="0" xfId="0" applyFont="1" applyFill="1" applyAlignment="1">
      <alignment wrapText="1"/>
    </xf>
    <xf numFmtId="0" fontId="9" fillId="6" borderId="0" xfId="0" applyFont="1" applyFill="1" applyAlignment="1">
      <alignment horizontal="center" vertical="center" wrapText="1"/>
    </xf>
    <xf numFmtId="0" fontId="7" fillId="5" borderId="0" xfId="0" applyFont="1" applyFill="1" applyAlignment="1">
      <alignment horizontal="center" vertical="center" wrapText="1"/>
    </xf>
    <xf numFmtId="0" fontId="7" fillId="4" borderId="0" xfId="0" applyFont="1" applyFill="1" applyAlignment="1">
      <alignment horizontal="center" vertical="center" wrapText="1"/>
    </xf>
    <xf numFmtId="0" fontId="8" fillId="0" borderId="1" xfId="0" applyFont="1" applyBorder="1" applyAlignment="1">
      <alignment wrapText="1"/>
    </xf>
    <xf numFmtId="0" fontId="4" fillId="2" borderId="0" xfId="0" applyFont="1" applyFill="1" applyAlignment="1">
      <alignment horizontal="center" vertical="center" wrapText="1"/>
    </xf>
    <xf numFmtId="0" fontId="5" fillId="2" borderId="1"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8" fillId="7" borderId="0" xfId="0" applyFont="1" applyFill="1" applyAlignment="1">
      <alignment wrapText="1"/>
    </xf>
    <xf numFmtId="0" fontId="6" fillId="7" borderId="0" xfId="0" applyFont="1" applyFill="1" applyAlignment="1">
      <alignment wrapText="1"/>
    </xf>
    <xf numFmtId="0" fontId="8" fillId="7" borderId="1" xfId="0" applyFont="1" applyFill="1" applyBorder="1" applyAlignment="1">
      <alignment wrapText="1"/>
    </xf>
    <xf numFmtId="0" fontId="10" fillId="0" borderId="2" xfId="0" applyFont="1" applyBorder="1" applyAlignment="1">
      <alignment horizontal="justify" vertical="top" wrapText="1"/>
    </xf>
    <xf numFmtId="0" fontId="11" fillId="0" borderId="2" xfId="0" applyFont="1" applyBorder="1" applyAlignment="1">
      <alignment horizontal="justify" vertical="top" wrapText="1"/>
    </xf>
    <xf numFmtId="0" fontId="12" fillId="7" borderId="0" xfId="0" applyFont="1" applyFill="1" applyAlignment="1">
      <alignment wrapText="1"/>
    </xf>
    <xf numFmtId="0" fontId="12" fillId="0" borderId="0" xfId="0" applyFont="1" applyAlignment="1">
      <alignment wrapText="1"/>
    </xf>
    <xf numFmtId="164" fontId="11" fillId="0" borderId="2" xfId="0" applyNumberFormat="1" applyFont="1" applyBorder="1" applyAlignment="1">
      <alignment horizontal="justify" vertical="top" wrapText="1"/>
    </xf>
    <xf numFmtId="165" fontId="13" fillId="0" borderId="2" xfId="0" applyNumberFormat="1" applyFont="1" applyBorder="1" applyAlignment="1">
      <alignment horizontal="justify" vertical="top" wrapText="1"/>
    </xf>
    <xf numFmtId="166" fontId="11" fillId="0" borderId="2" xfId="0" applyNumberFormat="1" applyFont="1" applyBorder="1" applyAlignment="1">
      <alignment horizontal="justify" vertical="top" wrapText="1"/>
    </xf>
    <xf numFmtId="165" fontId="11" fillId="0" borderId="2" xfId="0" applyNumberFormat="1" applyFont="1" applyBorder="1" applyAlignment="1">
      <alignment horizontal="justify" vertical="top" wrapText="1"/>
    </xf>
    <xf numFmtId="0" fontId="14" fillId="0" borderId="0" xfId="0" applyFont="1"/>
    <xf numFmtId="0" fontId="15" fillId="9"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4" fillId="10" borderId="9" xfId="0" applyFont="1" applyFill="1" applyBorder="1" applyAlignment="1">
      <alignment horizontal="center" vertical="center" wrapText="1"/>
    </xf>
    <xf numFmtId="0" fontId="4" fillId="0" borderId="0" xfId="0" applyFont="1" applyFill="1" applyBorder="1" applyAlignment="1"/>
    <xf numFmtId="0" fontId="10" fillId="0" borderId="2" xfId="0" applyFont="1" applyBorder="1" applyAlignment="1">
      <alignment horizontal="center" vertical="center" wrapText="1"/>
    </xf>
    <xf numFmtId="0" fontId="8" fillId="0" borderId="0" xfId="0" applyFont="1" applyFill="1" applyBorder="1" applyAlignment="1"/>
    <xf numFmtId="0" fontId="0" fillId="0" borderId="0" xfId="0" applyFont="1" applyAlignment="1"/>
    <xf numFmtId="0" fontId="0" fillId="0" borderId="0" xfId="0" applyFont="1" applyFill="1" applyBorder="1" applyAlignment="1"/>
    <xf numFmtId="0" fontId="4" fillId="10" borderId="11" xfId="0" applyFont="1" applyFill="1" applyBorder="1" applyAlignment="1">
      <alignment horizontal="center" vertical="center" wrapText="1"/>
    </xf>
    <xf numFmtId="0" fontId="0" fillId="0" borderId="0" xfId="0" applyAlignment="1">
      <alignment vertical="top"/>
    </xf>
    <xf numFmtId="0" fontId="23" fillId="2" borderId="0" xfId="0" applyFont="1" applyFill="1" applyAlignment="1">
      <alignment horizontal="justify" vertical="top" wrapText="1"/>
    </xf>
    <xf numFmtId="0" fontId="5" fillId="2" borderId="12" xfId="1" applyFont="1" applyFill="1" applyBorder="1" applyAlignment="1" applyProtection="1">
      <alignment horizontal="center" vertical="center" wrapText="1"/>
    </xf>
    <xf numFmtId="0" fontId="23" fillId="2" borderId="13" xfId="0" applyFont="1" applyFill="1" applyBorder="1" applyAlignment="1">
      <alignment horizontal="justify" vertical="top" wrapText="1"/>
    </xf>
    <xf numFmtId="0" fontId="10" fillId="0" borderId="10" xfId="0" applyFont="1" applyBorder="1" applyAlignment="1">
      <alignment horizontal="center" vertical="center" wrapText="1"/>
    </xf>
    <xf numFmtId="0" fontId="24" fillId="0" borderId="0" xfId="0" applyFont="1"/>
    <xf numFmtId="0" fontId="24" fillId="0" borderId="0" xfId="0" applyFont="1" applyFill="1" applyBorder="1" applyAlignment="1">
      <alignment horizontal="center" vertical="center" wrapText="1"/>
    </xf>
    <xf numFmtId="0" fontId="23" fillId="2" borderId="13" xfId="0" applyFont="1" applyFill="1" applyBorder="1" applyAlignment="1">
      <alignment horizontal="center" vertical="top" wrapText="1"/>
    </xf>
    <xf numFmtId="0" fontId="25" fillId="0" borderId="2" xfId="0" applyFont="1" applyBorder="1" applyAlignment="1">
      <alignment horizontal="center" vertical="center" wrapText="1"/>
    </xf>
    <xf numFmtId="9" fontId="25" fillId="0" borderId="2" xfId="5" applyFont="1" applyBorder="1" applyAlignment="1">
      <alignment horizontal="center" vertical="center" wrapText="1"/>
    </xf>
    <xf numFmtId="10" fontId="25" fillId="0" borderId="2" xfId="5" applyNumberFormat="1" applyFont="1" applyBorder="1" applyAlignment="1">
      <alignment horizontal="center" vertical="center" wrapText="1"/>
    </xf>
    <xf numFmtId="0" fontId="0" fillId="0" borderId="0" xfId="0" applyFont="1" applyAlignment="1">
      <alignment horizontal="center"/>
    </xf>
    <xf numFmtId="0" fontId="19" fillId="5" borderId="1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0" fillId="0" borderId="0" xfId="0" applyFont="1" applyAlignment="1">
      <alignment horizontal="center" vertical="center"/>
    </xf>
    <xf numFmtId="0" fontId="26" fillId="0" borderId="3" xfId="0" applyFont="1" applyBorder="1" applyAlignment="1">
      <alignment horizontal="center" vertical="center"/>
    </xf>
    <xf numFmtId="0" fontId="27" fillId="0" borderId="3" xfId="0" applyFont="1" applyBorder="1" applyAlignment="1">
      <alignment horizontal="center" vertical="center"/>
    </xf>
    <xf numFmtId="0" fontId="28" fillId="0" borderId="3" xfId="0" applyFont="1" applyBorder="1" applyAlignment="1">
      <alignment horizontal="center" vertical="center"/>
    </xf>
    <xf numFmtId="0" fontId="26" fillId="0" borderId="3" xfId="0" applyFont="1" applyBorder="1" applyAlignment="1">
      <alignment horizontal="center" vertical="center" wrapText="1"/>
    </xf>
    <xf numFmtId="0" fontId="1" fillId="0" borderId="0" xfId="0" applyFont="1" applyFill="1" applyBorder="1"/>
    <xf numFmtId="1" fontId="10" fillId="0" borderId="10" xfId="0" applyNumberFormat="1" applyFont="1" applyBorder="1" applyAlignment="1">
      <alignment horizontal="center" vertical="center" wrapText="1"/>
    </xf>
    <xf numFmtId="0" fontId="29" fillId="0" borderId="0" xfId="6"/>
    <xf numFmtId="0" fontId="29" fillId="0" borderId="0" xfId="6" applyFill="1"/>
    <xf numFmtId="0" fontId="29" fillId="15" borderId="0" xfId="6" applyFill="1" applyAlignment="1">
      <alignment horizontal="center" vertical="center" wrapText="1"/>
    </xf>
    <xf numFmtId="14" fontId="29" fillId="0" borderId="0" xfId="6" applyNumberFormat="1"/>
    <xf numFmtId="17" fontId="29" fillId="0" borderId="0" xfId="6" applyNumberFormat="1"/>
    <xf numFmtId="14" fontId="29" fillId="0" borderId="0" xfId="6" applyNumberFormat="1" applyFill="1"/>
    <xf numFmtId="0" fontId="29" fillId="16" borderId="3" xfId="6" applyFill="1" applyBorder="1"/>
    <xf numFmtId="0" fontId="1" fillId="15" borderId="0" xfId="6" applyFont="1" applyFill="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0" xfId="0" applyFont="1" applyBorder="1" applyAlignment="1" applyProtection="1">
      <alignment horizontal="center"/>
    </xf>
    <xf numFmtId="167" fontId="10" fillId="0" borderId="2" xfId="0" applyNumberFormat="1" applyFont="1" applyBorder="1" applyAlignment="1">
      <alignment horizontal="justify" vertical="top" wrapText="1"/>
    </xf>
    <xf numFmtId="0" fontId="1" fillId="0" borderId="0" xfId="6" applyFont="1"/>
    <xf numFmtId="0" fontId="10" fillId="0" borderId="0" xfId="0" applyFont="1" applyBorder="1" applyAlignment="1">
      <alignment horizontal="justify" vertical="top" wrapText="1"/>
    </xf>
    <xf numFmtId="0" fontId="11" fillId="0" borderId="0" xfId="0" applyFont="1" applyBorder="1" applyAlignment="1">
      <alignment horizontal="justify"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165" fontId="14" fillId="0" borderId="4" xfId="0" applyNumberFormat="1" applyFont="1" applyBorder="1" applyAlignment="1">
      <alignment horizontal="center" vertical="center"/>
    </xf>
    <xf numFmtId="165" fontId="14" fillId="0" borderId="6" xfId="0" applyNumberFormat="1" applyFont="1" applyBorder="1" applyAlignment="1">
      <alignment horizontal="center" vertical="center"/>
    </xf>
    <xf numFmtId="164" fontId="14" fillId="0" borderId="4"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30" fillId="14" borderId="0" xfId="6" applyFont="1" applyFill="1" applyAlignment="1">
      <alignment horizontal="center"/>
    </xf>
    <xf numFmtId="0" fontId="17" fillId="13" borderId="11" xfId="0" applyFont="1" applyFill="1" applyBorder="1" applyAlignment="1">
      <alignment horizontal="center" vertical="center" wrapText="1"/>
    </xf>
    <xf numFmtId="0" fontId="18" fillId="5" borderId="11"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1" fontId="26" fillId="0" borderId="3" xfId="0" applyNumberFormat="1" applyFont="1" applyBorder="1" applyAlignment="1">
      <alignment horizontal="center" vertical="center" wrapText="1"/>
    </xf>
    <xf numFmtId="1" fontId="14" fillId="0" borderId="3" xfId="0" applyNumberFormat="1" applyFont="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0" fillId="0" borderId="2" xfId="0" applyFont="1" applyBorder="1" applyAlignment="1">
      <alignment horizontal="center" vertical="top" wrapText="1"/>
    </xf>
    <xf numFmtId="0" fontId="11" fillId="0" borderId="2" xfId="0" applyFont="1" applyBorder="1" applyAlignment="1">
      <alignment horizontal="center" vertical="top" wrapText="1"/>
    </xf>
    <xf numFmtId="164" fontId="11" fillId="0" borderId="2" xfId="0" applyNumberFormat="1" applyFont="1" applyBorder="1" applyAlignment="1">
      <alignment horizontal="center" vertical="top" wrapText="1"/>
    </xf>
    <xf numFmtId="165" fontId="13" fillId="0" borderId="2" xfId="0" applyNumberFormat="1" applyFont="1" applyBorder="1" applyAlignment="1">
      <alignment horizontal="center" vertical="top" wrapText="1"/>
    </xf>
    <xf numFmtId="166" fontId="11" fillId="0" borderId="2" xfId="0" applyNumberFormat="1" applyFont="1" applyBorder="1" applyAlignment="1">
      <alignment horizontal="center" vertical="top" wrapText="1"/>
    </xf>
    <xf numFmtId="165" fontId="11" fillId="0" borderId="2" xfId="0" applyNumberFormat="1" applyFont="1" applyBorder="1" applyAlignment="1">
      <alignment horizontal="center" vertical="top" wrapText="1"/>
    </xf>
  </cellXfs>
  <cellStyles count="7">
    <cellStyle name="Normal" xfId="0" builtinId="0"/>
    <cellStyle name="Normal 2" xfId="4"/>
    <cellStyle name="Normal 3" xfId="1"/>
    <cellStyle name="Normal 4" xfId="6"/>
    <cellStyle name="Porcentaje" xfId="5" builtinId="5"/>
    <cellStyle name="Porcentaje 2" xfId="3"/>
    <cellStyle name="Porcentaje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39850"/>
      <color rgb="FF13322B"/>
      <color rgb="FF285C4D"/>
      <color rgb="FFE5B100"/>
      <color rgb="FFB38E5D"/>
      <color rgb="FFA40000"/>
      <color rgb="FF9D2449"/>
      <color rgb="FF621232"/>
      <color rgb="FF284861"/>
      <color rgb="FF611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Martinez/Documents/0Stephanie/ONMR/Ismr%202018/gene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enerico\Desktop\General%20IN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estatales"/>
      <sheetName val="Base Cuadrada - ESTATAL"/>
      <sheetName val="Ranking estatal"/>
      <sheetName val="comparativo 2017vs2018"/>
      <sheetName val="Insumos fichas estatales"/>
      <sheetName val="Fichas estatales"/>
      <sheetName val="ratios municipales"/>
      <sheetName val="Base Cuadrada - MUNICIPAL"/>
      <sheetName val="Rankig municipal"/>
      <sheetName val="comparativo 2017vs2018 mun"/>
      <sheetName val="Insumos fichas municipales"/>
      <sheetName val="Fichas municipales "/>
    </sheetNames>
    <sheetDataSet>
      <sheetData sheetId="0"/>
      <sheetData sheetId="1">
        <row r="2">
          <cell r="B2" t="str">
            <v>Seleccione el instrumento jurídico en el que se encuentra normada la política pública de Mejora Regulatoria</v>
          </cell>
          <cell r="C2">
            <v>0.15</v>
          </cell>
        </row>
        <row r="3">
          <cell r="B3" t="str">
            <v>Constitución Estatal</v>
          </cell>
          <cell r="C3">
            <v>0.15</v>
          </cell>
          <cell r="D3">
            <v>0.15</v>
          </cell>
          <cell r="H3">
            <v>0.15</v>
          </cell>
          <cell r="J3">
            <v>0.15</v>
          </cell>
          <cell r="L3">
            <v>0.15</v>
          </cell>
          <cell r="M3">
            <v>0.15</v>
          </cell>
          <cell r="N3">
            <v>0.15</v>
          </cell>
          <cell r="Q3">
            <v>0.15</v>
          </cell>
          <cell r="R3">
            <v>0.15</v>
          </cell>
          <cell r="T3">
            <v>0.15</v>
          </cell>
          <cell r="V3">
            <v>0.15</v>
          </cell>
          <cell r="Z3">
            <v>0.15</v>
          </cell>
          <cell r="AB3">
            <v>0.15</v>
          </cell>
          <cell r="AC3">
            <v>0.15</v>
          </cell>
        </row>
        <row r="4">
          <cell r="B4" t="str">
            <v>Decreto Estatal</v>
          </cell>
          <cell r="C4">
            <v>0.1</v>
          </cell>
        </row>
        <row r="5">
          <cell r="B5" t="str">
            <v>Ley Estatal</v>
          </cell>
          <cell r="C5">
            <v>0.125</v>
          </cell>
          <cell r="E5">
            <v>0.125</v>
          </cell>
          <cell r="F5">
            <v>0.125</v>
          </cell>
          <cell r="G5">
            <v>0.125</v>
          </cell>
          <cell r="I5">
            <v>0.125</v>
          </cell>
          <cell r="K5">
            <v>0.125</v>
          </cell>
          <cell r="O5">
            <v>0.125</v>
          </cell>
          <cell r="P5">
            <v>0.125</v>
          </cell>
          <cell r="S5">
            <v>0.125</v>
          </cell>
          <cell r="U5">
            <v>0.125</v>
          </cell>
          <cell r="W5">
            <v>0.125</v>
          </cell>
          <cell r="X5">
            <v>0.125</v>
          </cell>
          <cell r="Y5">
            <v>0.125</v>
          </cell>
          <cell r="AA5">
            <v>0.125</v>
          </cell>
          <cell r="AD5">
            <v>0.125</v>
          </cell>
          <cell r="AE5">
            <v>0.125</v>
          </cell>
          <cell r="AF5">
            <v>0.125</v>
          </cell>
          <cell r="AG5">
            <v>0.125</v>
          </cell>
          <cell r="AH5">
            <v>0.125</v>
          </cell>
          <cell r="AI5">
            <v>0.125</v>
          </cell>
        </row>
        <row r="6">
          <cell r="B6" t="str">
            <v>Reglamento de la Ley Estatal</v>
          </cell>
          <cell r="C6">
            <v>7.5000000000000011E-2</v>
          </cell>
        </row>
        <row r="7">
          <cell r="B7" t="str">
            <v>Acuerdo Estatal</v>
          </cell>
          <cell r="C7">
            <v>5.0000000000000017E-2</v>
          </cell>
        </row>
        <row r="8">
          <cell r="B8" t="str">
            <v>Disposición administrativa</v>
          </cell>
          <cell r="C8">
            <v>2.5000000000000019E-2</v>
          </cell>
        </row>
        <row r="9">
          <cell r="B9" t="str">
            <v>Otro (especificar)</v>
          </cell>
          <cell r="C9">
            <v>2.5000000000000019E-2</v>
          </cell>
        </row>
        <row r="10">
          <cell r="B10" t="str">
            <v>La entidad no cuenta con una norma que regule la política pública de Mejora Regulatoria</v>
          </cell>
          <cell r="C10">
            <v>0</v>
          </cell>
        </row>
        <row r="62">
          <cell r="B62" t="str">
            <v>Autoridad encargada de implementar la política de Mejora Regulatoria</v>
          </cell>
          <cell r="C62">
            <v>2.4999999999999998E-2</v>
          </cell>
        </row>
        <row r="63">
          <cell r="B63" t="str">
            <v>Ley de Mejora Regulatoria</v>
          </cell>
          <cell r="C63">
            <v>2.4999999999999998E-2</v>
          </cell>
          <cell r="D63">
            <v>2.4999999999999998E-2</v>
          </cell>
          <cell r="E63">
            <v>2.4999999999999998E-2</v>
          </cell>
          <cell r="F63">
            <v>2.4999999999999998E-2</v>
          </cell>
          <cell r="G63">
            <v>2.4999999999999998E-2</v>
          </cell>
          <cell r="H63">
            <v>2.4999999999999998E-2</v>
          </cell>
          <cell r="I63">
            <v>2.4999999999999998E-2</v>
          </cell>
          <cell r="J63">
            <v>2.4999999999999998E-2</v>
          </cell>
          <cell r="K63">
            <v>2.4999999999999998E-2</v>
          </cell>
          <cell r="L63">
            <v>2.4999999999999998E-2</v>
          </cell>
          <cell r="M63">
            <v>2.4999999999999998E-2</v>
          </cell>
          <cell r="N63">
            <v>2.4999999999999998E-2</v>
          </cell>
          <cell r="O63">
            <v>2.4999999999999998E-2</v>
          </cell>
          <cell r="P63">
            <v>2.4999999999999998E-2</v>
          </cell>
          <cell r="Q63">
            <v>2.4999999999999998E-2</v>
          </cell>
          <cell r="R63">
            <v>2.4999999999999998E-2</v>
          </cell>
          <cell r="S63">
            <v>2.4999999999999998E-2</v>
          </cell>
          <cell r="T63">
            <v>2.4999999999999998E-2</v>
          </cell>
          <cell r="V63">
            <v>2.4999999999999998E-2</v>
          </cell>
          <cell r="W63">
            <v>2.4999999999999998E-2</v>
          </cell>
          <cell r="X63">
            <v>2.4999999999999998E-2</v>
          </cell>
          <cell r="Y63">
            <v>2.4999999999999998E-2</v>
          </cell>
          <cell r="Z63">
            <v>2.4999999999999998E-2</v>
          </cell>
          <cell r="AA63">
            <v>2.4999999999999998E-2</v>
          </cell>
          <cell r="AB63">
            <v>2.4999999999999998E-2</v>
          </cell>
          <cell r="AC63">
            <v>2.4999999999999998E-2</v>
          </cell>
          <cell r="AD63">
            <v>2.4999999999999998E-2</v>
          </cell>
          <cell r="AE63">
            <v>2.4999999999999998E-2</v>
          </cell>
          <cell r="AF63">
            <v>2.4999999999999998E-2</v>
          </cell>
          <cell r="AG63">
            <v>2.4999999999999998E-2</v>
          </cell>
          <cell r="AH63">
            <v>2.4999999999999998E-2</v>
          </cell>
          <cell r="AI63">
            <v>2.4999999999999998E-2</v>
          </cell>
        </row>
        <row r="64">
          <cell r="B64" t="str">
            <v>Reglamento de la ley de Mejora Regulatoria</v>
          </cell>
          <cell r="C64">
            <v>1.9999999999999997E-2</v>
          </cell>
        </row>
        <row r="65">
          <cell r="B65" t="str">
            <v>Reglamento Interior del Consejo Estatal</v>
          </cell>
          <cell r="C65">
            <v>1.4999999999999998E-2</v>
          </cell>
        </row>
        <row r="66">
          <cell r="B66" t="str">
            <v>Acuerdo</v>
          </cell>
          <cell r="C66">
            <v>9.9999999999999985E-3</v>
          </cell>
        </row>
        <row r="67">
          <cell r="B67" t="str">
            <v>Decreto</v>
          </cell>
          <cell r="C67">
            <v>4.9999999999999992E-3</v>
          </cell>
        </row>
        <row r="68">
          <cell r="B68" t="str">
            <v>Otro (especificar)</v>
          </cell>
          <cell r="C68">
            <v>5.0000000000000001E-3</v>
          </cell>
          <cell r="U68">
            <v>5.0000000000000001E-3</v>
          </cell>
        </row>
        <row r="69">
          <cell r="B69" t="str">
            <v>No está fundamentado en ningún instrumento jurídico</v>
          </cell>
          <cell r="C69">
            <v>0</v>
          </cell>
        </row>
        <row r="70">
          <cell r="B70" t="str">
            <v>Consejo de Mejora Regulatoria</v>
          </cell>
          <cell r="C70">
            <v>2.4999999999999998E-2</v>
          </cell>
        </row>
        <row r="71">
          <cell r="B71" t="str">
            <v>Ley de Mejora Regulatoria</v>
          </cell>
          <cell r="C71">
            <v>2.4999999999999998E-2</v>
          </cell>
          <cell r="D71">
            <v>2.4999999999999998E-2</v>
          </cell>
          <cell r="E71">
            <v>2.4999999999999998E-2</v>
          </cell>
          <cell r="F71">
            <v>2.4999999999999998E-2</v>
          </cell>
          <cell r="G71">
            <v>2.4999999999999998E-2</v>
          </cell>
          <cell r="H71">
            <v>2.4999999999999998E-2</v>
          </cell>
          <cell r="I71">
            <v>2.4999999999999998E-2</v>
          </cell>
          <cell r="J71">
            <v>2.4999999999999998E-2</v>
          </cell>
          <cell r="K71">
            <v>2.4999999999999998E-2</v>
          </cell>
          <cell r="L71">
            <v>2.4999999999999998E-2</v>
          </cell>
          <cell r="M71">
            <v>2.4999999999999998E-2</v>
          </cell>
          <cell r="N71">
            <v>2.4999999999999998E-2</v>
          </cell>
          <cell r="O71">
            <v>2.4999999999999998E-2</v>
          </cell>
          <cell r="P71">
            <v>2.4999999999999998E-2</v>
          </cell>
          <cell r="Q71">
            <v>2.4999999999999998E-2</v>
          </cell>
          <cell r="R71">
            <v>2.4999999999999998E-2</v>
          </cell>
          <cell r="S71">
            <v>2.4999999999999998E-2</v>
          </cell>
          <cell r="T71">
            <v>2.4999999999999998E-2</v>
          </cell>
          <cell r="V71">
            <v>2.4999999999999998E-2</v>
          </cell>
          <cell r="W71">
            <v>2.4999999999999998E-2</v>
          </cell>
          <cell r="X71">
            <v>2.4999999999999998E-2</v>
          </cell>
          <cell r="Z71">
            <v>2.4999999999999998E-2</v>
          </cell>
          <cell r="AA71">
            <v>2.4999999999999998E-2</v>
          </cell>
          <cell r="AB71">
            <v>2.4999999999999998E-2</v>
          </cell>
          <cell r="AC71">
            <v>2.4999999999999998E-2</v>
          </cell>
          <cell r="AE71">
            <v>2.4999999999999998E-2</v>
          </cell>
          <cell r="AF71">
            <v>2.4999999999999998E-2</v>
          </cell>
          <cell r="AG71">
            <v>2.4999999999999998E-2</v>
          </cell>
          <cell r="AH71">
            <v>2.4999999999999998E-2</v>
          </cell>
          <cell r="AI71">
            <v>2.4999999999999998E-2</v>
          </cell>
        </row>
        <row r="72">
          <cell r="B72" t="str">
            <v>Reglamento de la ley de Mejora Regulatoria</v>
          </cell>
          <cell r="C72">
            <v>1.9999999999999997E-2</v>
          </cell>
          <cell r="AD72">
            <v>1.9999999999999997E-2</v>
          </cell>
        </row>
        <row r="73">
          <cell r="B73" t="str">
            <v>Reglamento Interior del Consejo Estatal</v>
          </cell>
          <cell r="C73">
            <v>1.4999999999999998E-2</v>
          </cell>
        </row>
        <row r="74">
          <cell r="B74" t="str">
            <v>Acuerdo</v>
          </cell>
          <cell r="C74">
            <v>9.9999999999999985E-3</v>
          </cell>
        </row>
        <row r="75">
          <cell r="B75" t="str">
            <v>Decreto</v>
          </cell>
          <cell r="C75">
            <v>4.9999999999999992E-3</v>
          </cell>
        </row>
        <row r="76">
          <cell r="B76" t="str">
            <v>Otro (especificar)</v>
          </cell>
          <cell r="C76">
            <v>5.0000000000000001E-3</v>
          </cell>
        </row>
        <row r="77">
          <cell r="B77" t="str">
            <v>No está fundamentado en ningún instrumento jurídico</v>
          </cell>
          <cell r="C77">
            <v>0</v>
          </cell>
          <cell r="Y77">
            <v>0</v>
          </cell>
        </row>
        <row r="78">
          <cell r="B78" t="str">
            <v>Enlaces oficiales de Mejora Regulatoria de la Administración Pública</v>
          </cell>
          <cell r="C78">
            <v>2.4999999999999998E-2</v>
          </cell>
        </row>
        <row r="79">
          <cell r="B79" t="str">
            <v>Ley de Mejora Regulatoria</v>
          </cell>
          <cell r="C79">
            <v>2.4999999999999998E-2</v>
          </cell>
          <cell r="D79">
            <v>2.4999999999999998E-2</v>
          </cell>
          <cell r="E79">
            <v>2.4999999999999998E-2</v>
          </cell>
          <cell r="F79">
            <v>2.4999999999999998E-2</v>
          </cell>
          <cell r="G79">
            <v>2.4999999999999998E-2</v>
          </cell>
          <cell r="H79">
            <v>2.4999999999999998E-2</v>
          </cell>
          <cell r="I79">
            <v>2.4999999999999998E-2</v>
          </cell>
          <cell r="J79">
            <v>2.4999999999999998E-2</v>
          </cell>
          <cell r="K79">
            <v>2.4999999999999998E-2</v>
          </cell>
          <cell r="L79">
            <v>2.4999999999999998E-2</v>
          </cell>
          <cell r="M79">
            <v>2.4999999999999998E-2</v>
          </cell>
          <cell r="N79">
            <v>2.4999999999999998E-2</v>
          </cell>
          <cell r="O79">
            <v>2.4999999999999998E-2</v>
          </cell>
          <cell r="P79">
            <v>2.4999999999999998E-2</v>
          </cell>
          <cell r="Q79">
            <v>2.4999999999999998E-2</v>
          </cell>
          <cell r="R79">
            <v>2.4999999999999998E-2</v>
          </cell>
          <cell r="S79">
            <v>2.4999999999999998E-2</v>
          </cell>
          <cell r="T79">
            <v>2.4999999999999998E-2</v>
          </cell>
          <cell r="V79">
            <v>2.4999999999999998E-2</v>
          </cell>
          <cell r="W79">
            <v>2.4999999999999998E-2</v>
          </cell>
          <cell r="X79">
            <v>2.4999999999999998E-2</v>
          </cell>
          <cell r="Y79">
            <v>2.4999999999999998E-2</v>
          </cell>
          <cell r="Z79">
            <v>2.4999999999999998E-2</v>
          </cell>
          <cell r="AA79">
            <v>2.4999999999999998E-2</v>
          </cell>
          <cell r="AB79">
            <v>2.4999999999999998E-2</v>
          </cell>
          <cell r="AC79">
            <v>2.4999999999999998E-2</v>
          </cell>
          <cell r="AE79">
            <v>2.4999999999999998E-2</v>
          </cell>
          <cell r="AF79">
            <v>2.4999999999999998E-2</v>
          </cell>
          <cell r="AG79">
            <v>2.4999999999999998E-2</v>
          </cell>
          <cell r="AH79">
            <v>2.4999999999999998E-2</v>
          </cell>
        </row>
        <row r="80">
          <cell r="B80" t="str">
            <v>Reglamento de la ley de Mejora Regulatoria</v>
          </cell>
          <cell r="C80">
            <v>1.9999999999999997E-2</v>
          </cell>
          <cell r="AD80">
            <v>1.9999999999999997E-2</v>
          </cell>
        </row>
        <row r="81">
          <cell r="B81" t="str">
            <v>Reglamento Interior del Consejo Estatal</v>
          </cell>
          <cell r="C81">
            <v>1.4999999999999998E-2</v>
          </cell>
        </row>
        <row r="82">
          <cell r="B82" t="str">
            <v>Acuerdo</v>
          </cell>
          <cell r="C82">
            <v>9.9999999999999985E-3</v>
          </cell>
        </row>
        <row r="83">
          <cell r="B83" t="str">
            <v>Decreto</v>
          </cell>
          <cell r="C83">
            <v>4.9999999999999992E-3</v>
          </cell>
        </row>
        <row r="84">
          <cell r="B84" t="str">
            <v>Otro (especificar)</v>
          </cell>
          <cell r="C84">
            <v>4.9999999999999992E-3</v>
          </cell>
        </row>
        <row r="85">
          <cell r="B85" t="str">
            <v>No está fundamentado en ningún instrumento jurídico</v>
          </cell>
          <cell r="C85">
            <v>0</v>
          </cell>
          <cell r="U85">
            <v>0</v>
          </cell>
          <cell r="AI85">
            <v>0</v>
          </cell>
        </row>
        <row r="86">
          <cell r="B86" t="str">
            <v>Programas de Mejora Regulatoria</v>
          </cell>
          <cell r="C86">
            <v>2.4999999999999998E-2</v>
          </cell>
        </row>
        <row r="87">
          <cell r="B87" t="str">
            <v>Ley de Mejora Regulatoria</v>
          </cell>
          <cell r="C87">
            <v>2.4999999999999998E-2</v>
          </cell>
          <cell r="D87">
            <v>2.4999999999999998E-2</v>
          </cell>
          <cell r="E87">
            <v>2.4999999999999998E-2</v>
          </cell>
          <cell r="F87">
            <v>2.4999999999999998E-2</v>
          </cell>
          <cell r="G87">
            <v>2.4999999999999998E-2</v>
          </cell>
          <cell r="H87">
            <v>2.4999999999999998E-2</v>
          </cell>
          <cell r="I87">
            <v>2.4999999999999998E-2</v>
          </cell>
          <cell r="J87">
            <v>2.4999999999999998E-2</v>
          </cell>
          <cell r="K87">
            <v>2.4999999999999998E-2</v>
          </cell>
          <cell r="L87">
            <v>2.4999999999999998E-2</v>
          </cell>
          <cell r="M87">
            <v>2.4999999999999998E-2</v>
          </cell>
          <cell r="N87">
            <v>2.4999999999999998E-2</v>
          </cell>
          <cell r="O87">
            <v>2.4999999999999998E-2</v>
          </cell>
          <cell r="Q87">
            <v>2.4999999999999998E-2</v>
          </cell>
          <cell r="R87">
            <v>2.4999999999999998E-2</v>
          </cell>
          <cell r="S87">
            <v>2.4999999999999998E-2</v>
          </cell>
          <cell r="T87">
            <v>2.4999999999999998E-2</v>
          </cell>
          <cell r="V87">
            <v>2.4999999999999998E-2</v>
          </cell>
          <cell r="W87">
            <v>2.4999999999999998E-2</v>
          </cell>
          <cell r="X87">
            <v>2.4999999999999998E-2</v>
          </cell>
          <cell r="Y87">
            <v>2.4999999999999998E-2</v>
          </cell>
          <cell r="Z87">
            <v>2.4999999999999998E-2</v>
          </cell>
          <cell r="AA87">
            <v>2.4999999999999998E-2</v>
          </cell>
          <cell r="AB87">
            <v>2.4999999999999998E-2</v>
          </cell>
          <cell r="AC87">
            <v>2.4999999999999998E-2</v>
          </cell>
          <cell r="AD87">
            <v>2.4999999999999998E-2</v>
          </cell>
          <cell r="AE87">
            <v>2.4999999999999998E-2</v>
          </cell>
          <cell r="AF87">
            <v>2.4999999999999998E-2</v>
          </cell>
          <cell r="AG87">
            <v>2.4999999999999998E-2</v>
          </cell>
          <cell r="AH87">
            <v>2.4999999999999998E-2</v>
          </cell>
          <cell r="AI87">
            <v>2.4999999999999998E-2</v>
          </cell>
        </row>
        <row r="88">
          <cell r="B88" t="str">
            <v>Reglamento de la ley de Mejora Regulatoria</v>
          </cell>
          <cell r="C88">
            <v>1.9999999999999997E-2</v>
          </cell>
        </row>
        <row r="89">
          <cell r="B89" t="str">
            <v>Reglamento Interior del Consejo Estatal</v>
          </cell>
          <cell r="C89">
            <v>1.4999999999999998E-2</v>
          </cell>
        </row>
        <row r="90">
          <cell r="B90" t="str">
            <v>Acuerdo</v>
          </cell>
          <cell r="C90">
            <v>9.9999999999999985E-3</v>
          </cell>
        </row>
        <row r="91">
          <cell r="B91" t="str">
            <v>Decreto</v>
          </cell>
          <cell r="C91">
            <v>4.9999999999999992E-3</v>
          </cell>
        </row>
        <row r="92">
          <cell r="B92" t="str">
            <v>Otro (especificar)</v>
          </cell>
          <cell r="C92">
            <v>4.9999999999999992E-3</v>
          </cell>
          <cell r="P92">
            <v>4.9999999999999992E-3</v>
          </cell>
          <cell r="U92">
            <v>4.9999999999999992E-3</v>
          </cell>
        </row>
        <row r="93">
          <cell r="B93" t="str">
            <v>No está fundamentado en ningún instrumento jurídico</v>
          </cell>
          <cell r="C93">
            <v>0</v>
          </cell>
        </row>
        <row r="94">
          <cell r="B94" t="str">
            <v>Registro de trámites y servicios</v>
          </cell>
          <cell r="C94">
            <v>2.4999999999999998E-2</v>
          </cell>
        </row>
        <row r="95">
          <cell r="B95" t="str">
            <v>Ley de Mejora Regulatoria</v>
          </cell>
          <cell r="C95">
            <v>2.4999999999999998E-2</v>
          </cell>
          <cell r="D95">
            <v>2.4999999999999998E-2</v>
          </cell>
          <cell r="E95">
            <v>2.4999999999999998E-2</v>
          </cell>
          <cell r="F95">
            <v>2.4999999999999998E-2</v>
          </cell>
          <cell r="G95">
            <v>2.4999999999999998E-2</v>
          </cell>
          <cell r="H95">
            <v>2.4999999999999998E-2</v>
          </cell>
          <cell r="I95">
            <v>2.4999999999999998E-2</v>
          </cell>
          <cell r="J95">
            <v>2.4999999999999998E-2</v>
          </cell>
          <cell r="K95">
            <v>2.4999999999999998E-2</v>
          </cell>
          <cell r="L95">
            <v>2.4999999999999998E-2</v>
          </cell>
          <cell r="M95">
            <v>2.4999999999999998E-2</v>
          </cell>
          <cell r="N95">
            <v>2.4999999999999998E-2</v>
          </cell>
          <cell r="O95">
            <v>2.4999999999999998E-2</v>
          </cell>
          <cell r="Q95">
            <v>2.4999999999999998E-2</v>
          </cell>
          <cell r="R95">
            <v>2.4999999999999998E-2</v>
          </cell>
          <cell r="S95">
            <v>2.4999999999999998E-2</v>
          </cell>
          <cell r="T95">
            <v>2.4999999999999998E-2</v>
          </cell>
          <cell r="V95">
            <v>2.4999999999999998E-2</v>
          </cell>
          <cell r="W95">
            <v>2.4999999999999998E-2</v>
          </cell>
          <cell r="X95">
            <v>2.4999999999999998E-2</v>
          </cell>
          <cell r="Y95">
            <v>2.4999999999999998E-2</v>
          </cell>
          <cell r="Z95">
            <v>2.4999999999999998E-2</v>
          </cell>
          <cell r="AA95">
            <v>2.4999999999999998E-2</v>
          </cell>
          <cell r="AB95">
            <v>2.4999999999999998E-2</v>
          </cell>
          <cell r="AC95">
            <v>2.4999999999999998E-2</v>
          </cell>
          <cell r="AD95">
            <v>2.4999999999999998E-2</v>
          </cell>
          <cell r="AE95">
            <v>2.4999999999999998E-2</v>
          </cell>
          <cell r="AF95">
            <v>2.4999999999999998E-2</v>
          </cell>
          <cell r="AG95">
            <v>2.4999999999999998E-2</v>
          </cell>
          <cell r="AH95">
            <v>2.4999999999999998E-2</v>
          </cell>
          <cell r="AI95">
            <v>2.4999999999999998E-2</v>
          </cell>
        </row>
        <row r="96">
          <cell r="B96" t="str">
            <v>Reglamento de la ley de Mejora Regulatoria</v>
          </cell>
          <cell r="C96">
            <v>1.9999999999999997E-2</v>
          </cell>
        </row>
        <row r="97">
          <cell r="B97" t="str">
            <v>Reglamento Interior del Consejo Estatal</v>
          </cell>
          <cell r="C97">
            <v>1.4999999999999998E-2</v>
          </cell>
        </row>
        <row r="98">
          <cell r="B98" t="str">
            <v>Acuerdo</v>
          </cell>
          <cell r="C98">
            <v>9.9999999999999985E-3</v>
          </cell>
        </row>
        <row r="99">
          <cell r="B99" t="str">
            <v>Decreto</v>
          </cell>
          <cell r="C99">
            <v>4.9999999999999992E-3</v>
          </cell>
        </row>
        <row r="100">
          <cell r="B100" t="str">
            <v>Otro (especificar)</v>
          </cell>
          <cell r="C100">
            <v>4.9999999999999992E-3</v>
          </cell>
          <cell r="P100">
            <v>4.9999999999999992E-3</v>
          </cell>
        </row>
        <row r="101">
          <cell r="B101" t="str">
            <v>No está fundamentado en ningún instrumento jurídico</v>
          </cell>
          <cell r="C101">
            <v>0</v>
          </cell>
        </row>
        <row r="102">
          <cell r="B102" t="str">
            <v>Registro de regulaciones</v>
          </cell>
          <cell r="C102">
            <v>2.4999999999999998E-2</v>
          </cell>
        </row>
        <row r="103">
          <cell r="B103" t="str">
            <v>Ley de Mejora Regulatoria</v>
          </cell>
          <cell r="C103">
            <v>2.4999999999999998E-2</v>
          </cell>
          <cell r="F103">
            <v>2.4999999999999998E-2</v>
          </cell>
          <cell r="L103">
            <v>2.4999999999999998E-2</v>
          </cell>
          <cell r="N103">
            <v>2.4999999999999998E-2</v>
          </cell>
          <cell r="P103">
            <v>2.4999999999999998E-2</v>
          </cell>
          <cell r="Q103">
            <v>2.4999999999999998E-2</v>
          </cell>
          <cell r="S103">
            <v>2.4999999999999998E-2</v>
          </cell>
          <cell r="V103">
            <v>2.4999999999999998E-2</v>
          </cell>
          <cell r="AC103">
            <v>2.4999999999999998E-2</v>
          </cell>
        </row>
        <row r="104">
          <cell r="B104" t="str">
            <v>Reglamento de la ley de Mejora Regulatoria</v>
          </cell>
          <cell r="C104">
            <v>1.9999999999999997E-2</v>
          </cell>
        </row>
        <row r="105">
          <cell r="B105" t="str">
            <v>Reglamento Interior del Consejo Estatal</v>
          </cell>
          <cell r="C105">
            <v>1.4999999999999998E-2</v>
          </cell>
          <cell r="D105">
            <v>1.4999999999999998E-2</v>
          </cell>
        </row>
        <row r="106">
          <cell r="B106" t="str">
            <v>Acuerdo</v>
          </cell>
          <cell r="C106">
            <v>9.9999999999999985E-3</v>
          </cell>
        </row>
        <row r="107">
          <cell r="B107" t="str">
            <v>Decreto</v>
          </cell>
          <cell r="C107">
            <v>4.9999999999999992E-3</v>
          </cell>
          <cell r="AF107">
            <v>4.9999999999999992E-3</v>
          </cell>
        </row>
        <row r="108">
          <cell r="B108" t="str">
            <v>Otro (especificar)</v>
          </cell>
          <cell r="C108">
            <v>4.9999999999999992E-3</v>
          </cell>
          <cell r="J108">
            <v>4.9999999999999992E-3</v>
          </cell>
          <cell r="O108">
            <v>4.9999999999999992E-3</v>
          </cell>
          <cell r="T108">
            <v>4.9999999999999992E-3</v>
          </cell>
          <cell r="Y108">
            <v>4.9999999999999992E-3</v>
          </cell>
          <cell r="AG108">
            <v>4.9999999999999992E-3</v>
          </cell>
        </row>
        <row r="109">
          <cell r="B109" t="str">
            <v>No está fundamentado en ningún instrumento jurídico</v>
          </cell>
          <cell r="C109">
            <v>0</v>
          </cell>
          <cell r="E109">
            <v>0</v>
          </cell>
          <cell r="G109">
            <v>0</v>
          </cell>
          <cell r="H109">
            <v>0</v>
          </cell>
          <cell r="I109">
            <v>0</v>
          </cell>
          <cell r="K109">
            <v>0</v>
          </cell>
          <cell r="M109">
            <v>0</v>
          </cell>
          <cell r="R109">
            <v>0</v>
          </cell>
          <cell r="U109">
            <v>0</v>
          </cell>
          <cell r="W109">
            <v>0</v>
          </cell>
          <cell r="X109">
            <v>0</v>
          </cell>
          <cell r="AA109">
            <v>0</v>
          </cell>
          <cell r="AB109">
            <v>0</v>
          </cell>
          <cell r="AD109">
            <v>0</v>
          </cell>
          <cell r="AE109">
            <v>0</v>
          </cell>
          <cell r="AI109">
            <v>0</v>
          </cell>
        </row>
        <row r="110">
          <cell r="B110" t="str">
            <v>Expediente único de trámites y servicios</v>
          </cell>
          <cell r="C110">
            <v>2.4999999999999998E-2</v>
          </cell>
        </row>
        <row r="111">
          <cell r="B111" t="str">
            <v>Ley de Mejora Regulatoria</v>
          </cell>
          <cell r="C111">
            <v>2.4999999999999998E-2</v>
          </cell>
          <cell r="D111">
            <v>2.4999999999999998E-2</v>
          </cell>
          <cell r="J111">
            <v>2.4999999999999998E-2</v>
          </cell>
          <cell r="L111">
            <v>2.4999999999999998E-2</v>
          </cell>
          <cell r="P111">
            <v>2.4999999999999998E-2</v>
          </cell>
          <cell r="Q111">
            <v>2.4999999999999998E-2</v>
          </cell>
          <cell r="S111">
            <v>2.4999999999999998E-2</v>
          </cell>
          <cell r="V111">
            <v>2.4999999999999998E-2</v>
          </cell>
          <cell r="Y111">
            <v>2.4999999999999998E-2</v>
          </cell>
          <cell r="AG111">
            <v>2.4999999999999998E-2</v>
          </cell>
        </row>
        <row r="112">
          <cell r="B112" t="str">
            <v>Reglamento de la ley de Mejora Regulatoria</v>
          </cell>
          <cell r="C112">
            <v>1.9999999999999997E-2</v>
          </cell>
        </row>
        <row r="113">
          <cell r="B113" t="str">
            <v>Reglamento Interior del Consejo Estatal</v>
          </cell>
          <cell r="C113">
            <v>1.4999999999999998E-2</v>
          </cell>
        </row>
        <row r="114">
          <cell r="B114" t="str">
            <v>Acuerdo</v>
          </cell>
          <cell r="C114">
            <v>9.9999999999999985E-3</v>
          </cell>
        </row>
        <row r="115">
          <cell r="B115" t="str">
            <v>Decreto</v>
          </cell>
          <cell r="C115">
            <v>4.9999999999999992E-3</v>
          </cell>
        </row>
        <row r="116">
          <cell r="B116" t="str">
            <v>Otro (especificar)</v>
          </cell>
          <cell r="C116">
            <v>4.9999999999999992E-3</v>
          </cell>
          <cell r="N116">
            <v>4.9999999999999992E-3</v>
          </cell>
          <cell r="AB116">
            <v>4.9999999999999992E-3</v>
          </cell>
        </row>
        <row r="117">
          <cell r="B117" t="str">
            <v>No está fundamentado en ningún instrumento jurídico</v>
          </cell>
          <cell r="C117">
            <v>0</v>
          </cell>
          <cell r="E117">
            <v>0</v>
          </cell>
          <cell r="F117">
            <v>0</v>
          </cell>
          <cell r="G117">
            <v>0</v>
          </cell>
          <cell r="H117">
            <v>0</v>
          </cell>
          <cell r="I117">
            <v>0</v>
          </cell>
          <cell r="K117">
            <v>0</v>
          </cell>
          <cell r="M117">
            <v>0</v>
          </cell>
          <cell r="R117">
            <v>0</v>
          </cell>
          <cell r="T117">
            <v>0</v>
          </cell>
          <cell r="U117">
            <v>0</v>
          </cell>
          <cell r="W117">
            <v>0</v>
          </cell>
          <cell r="X117">
            <v>0</v>
          </cell>
          <cell r="Z117">
            <v>0</v>
          </cell>
          <cell r="AA117">
            <v>0</v>
          </cell>
          <cell r="AC117">
            <v>0</v>
          </cell>
          <cell r="AD117">
            <v>0</v>
          </cell>
          <cell r="AE117">
            <v>0</v>
          </cell>
          <cell r="AF117">
            <v>0</v>
          </cell>
          <cell r="AH117">
            <v>0</v>
          </cell>
          <cell r="AI117">
            <v>0</v>
          </cell>
        </row>
        <row r="118">
          <cell r="B118" t="str">
            <v xml:space="preserve">Registro de visitas domiciliarias, inspecciones y verificaciones </v>
          </cell>
          <cell r="C118">
            <v>2.4999999999999998E-2</v>
          </cell>
        </row>
        <row r="119">
          <cell r="B119" t="str">
            <v>Ley de Mejora Regulatoria</v>
          </cell>
          <cell r="C119">
            <v>2.4999999999999998E-2</v>
          </cell>
          <cell r="F119">
            <v>2.4999999999999998E-2</v>
          </cell>
          <cell r="L119">
            <v>2.4999999999999998E-2</v>
          </cell>
          <cell r="P119">
            <v>2.4999999999999998E-2</v>
          </cell>
          <cell r="Q119">
            <v>2.4999999999999998E-2</v>
          </cell>
          <cell r="S119">
            <v>2.4999999999999998E-2</v>
          </cell>
          <cell r="V119">
            <v>2.4999999999999998E-2</v>
          </cell>
        </row>
        <row r="120">
          <cell r="B120" t="str">
            <v>Reglamento de la ley de Mejora Regulatoria</v>
          </cell>
          <cell r="C120">
            <v>1.9999999999999997E-2</v>
          </cell>
        </row>
        <row r="121">
          <cell r="B121" t="str">
            <v>Reglamento Interior del Consejo Estatal</v>
          </cell>
          <cell r="C121">
            <v>1.4999999999999998E-2</v>
          </cell>
        </row>
        <row r="122">
          <cell r="B122" t="str">
            <v>Acuerdo</v>
          </cell>
          <cell r="C122">
            <v>9.9999999999999985E-3</v>
          </cell>
        </row>
        <row r="123">
          <cell r="B123" t="str">
            <v>Decreto</v>
          </cell>
          <cell r="C123">
            <v>4.9999999999999992E-3</v>
          </cell>
          <cell r="N123">
            <v>4.9999999999999992E-3</v>
          </cell>
        </row>
        <row r="124">
          <cell r="B124" t="str">
            <v>Otro (especificar)</v>
          </cell>
          <cell r="C124">
            <v>4.9999999999999992E-3</v>
          </cell>
          <cell r="D124">
            <v>4.9999999999999992E-3</v>
          </cell>
          <cell r="J124">
            <v>4.9999999999999992E-3</v>
          </cell>
        </row>
        <row r="125">
          <cell r="B125" t="str">
            <v>No está fundamentado en ningún instrumento jurídico</v>
          </cell>
          <cell r="C125">
            <v>0</v>
          </cell>
          <cell r="G125">
            <v>0</v>
          </cell>
          <cell r="H125">
            <v>0</v>
          </cell>
          <cell r="I125">
            <v>0</v>
          </cell>
          <cell r="K125">
            <v>0</v>
          </cell>
          <cell r="M125">
            <v>0</v>
          </cell>
          <cell r="R125">
            <v>0</v>
          </cell>
          <cell r="T125">
            <v>0</v>
          </cell>
          <cell r="U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row>
        <row r="126">
          <cell r="B126" t="str">
            <v>Agenda de planeación regulatoria</v>
          </cell>
          <cell r="C126">
            <v>2.4999999999999998E-2</v>
          </cell>
        </row>
        <row r="127">
          <cell r="B127" t="str">
            <v>Ley de Mejora Regulatoria</v>
          </cell>
          <cell r="C127">
            <v>2.4999999999999998E-2</v>
          </cell>
          <cell r="L127">
            <v>2.4999999999999998E-2</v>
          </cell>
          <cell r="N127">
            <v>2.4999999999999998E-2</v>
          </cell>
          <cell r="Q127">
            <v>2.4999999999999998E-2</v>
          </cell>
          <cell r="S127">
            <v>2.4999999999999998E-2</v>
          </cell>
          <cell r="Y127">
            <v>2.4999999999999998E-2</v>
          </cell>
          <cell r="AB127">
            <v>2.4999999999999998E-2</v>
          </cell>
          <cell r="AC127">
            <v>2.4999999999999998E-2</v>
          </cell>
        </row>
        <row r="128">
          <cell r="B128" t="str">
            <v>Reglamento de la ley de Mejora Regulatoria</v>
          </cell>
          <cell r="C128">
            <v>1.9999999999999997E-2</v>
          </cell>
        </row>
        <row r="129">
          <cell r="B129" t="str">
            <v>Reglamento Interior del Consejo Estatal</v>
          </cell>
          <cell r="C129">
            <v>1.4999999999999998E-2</v>
          </cell>
        </row>
        <row r="130">
          <cell r="B130" t="str">
            <v>Acuerdo</v>
          </cell>
          <cell r="C130">
            <v>9.9999999999999985E-3</v>
          </cell>
        </row>
        <row r="131">
          <cell r="B131" t="str">
            <v>Decreto</v>
          </cell>
          <cell r="C131">
            <v>4.9999999999999992E-3</v>
          </cell>
        </row>
        <row r="132">
          <cell r="B132" t="str">
            <v>Otro (especificar)</v>
          </cell>
          <cell r="C132">
            <v>4.9999999999999992E-3</v>
          </cell>
          <cell r="D132">
            <v>4.9999999999999992E-3</v>
          </cell>
        </row>
        <row r="133">
          <cell r="B133" t="str">
            <v>No está fundamentado en ningún instrumento jurídico</v>
          </cell>
          <cell r="C133">
            <v>0</v>
          </cell>
          <cell r="E133">
            <v>0</v>
          </cell>
          <cell r="F133">
            <v>0</v>
          </cell>
          <cell r="G133">
            <v>0</v>
          </cell>
          <cell r="H133">
            <v>0</v>
          </cell>
          <cell r="I133">
            <v>0</v>
          </cell>
          <cell r="K133">
            <v>0</v>
          </cell>
          <cell r="M133">
            <v>0</v>
          </cell>
          <cell r="P133">
            <v>0</v>
          </cell>
          <cell r="R133">
            <v>0</v>
          </cell>
          <cell r="U133">
            <v>0</v>
          </cell>
          <cell r="W133">
            <v>0</v>
          </cell>
          <cell r="Z133">
            <v>0</v>
          </cell>
          <cell r="AA133">
            <v>0</v>
          </cell>
          <cell r="AD133">
            <v>0</v>
          </cell>
          <cell r="AE133">
            <v>0</v>
          </cell>
          <cell r="AF133">
            <v>0</v>
          </cell>
          <cell r="AG133">
            <v>0</v>
          </cell>
          <cell r="AI133">
            <v>0</v>
          </cell>
        </row>
        <row r="134">
          <cell r="B134" t="str">
            <v>Análisis de impacto regulatorio ex-ante (AIR)</v>
          </cell>
          <cell r="C134">
            <v>2.4999999999999998E-2</v>
          </cell>
        </row>
        <row r="135">
          <cell r="B135" t="str">
            <v>Ley de Mejora Regulatoria</v>
          </cell>
          <cell r="C135">
            <v>2.4999999999999998E-2</v>
          </cell>
          <cell r="D135">
            <v>2.4999999999999998E-2</v>
          </cell>
          <cell r="F135">
            <v>2.4999999999999998E-2</v>
          </cell>
          <cell r="G135">
            <v>2.4999999999999998E-2</v>
          </cell>
          <cell r="H135">
            <v>2.4999999999999998E-2</v>
          </cell>
          <cell r="I135">
            <v>2.4999999999999998E-2</v>
          </cell>
          <cell r="J135">
            <v>2.4999999999999998E-2</v>
          </cell>
          <cell r="K135">
            <v>2.4999999999999998E-2</v>
          </cell>
          <cell r="L135">
            <v>2.4999999999999998E-2</v>
          </cell>
          <cell r="M135">
            <v>2.4999999999999998E-2</v>
          </cell>
          <cell r="N135">
            <v>2.4999999999999998E-2</v>
          </cell>
          <cell r="O135">
            <v>2.4999999999999998E-2</v>
          </cell>
          <cell r="Q135">
            <v>2.4999999999999998E-2</v>
          </cell>
          <cell r="R135">
            <v>2.4999999999999998E-2</v>
          </cell>
          <cell r="S135">
            <v>2.4999999999999998E-2</v>
          </cell>
          <cell r="T135">
            <v>2.4999999999999998E-2</v>
          </cell>
          <cell r="V135">
            <v>2.4999999999999998E-2</v>
          </cell>
          <cell r="W135">
            <v>2.4999999999999998E-2</v>
          </cell>
          <cell r="X135">
            <v>2.4999999999999998E-2</v>
          </cell>
          <cell r="Y135">
            <v>2.4999999999999998E-2</v>
          </cell>
          <cell r="Z135">
            <v>2.4999999999999998E-2</v>
          </cell>
          <cell r="AA135">
            <v>2.4999999999999998E-2</v>
          </cell>
          <cell r="AB135">
            <v>2.4999999999999998E-2</v>
          </cell>
          <cell r="AC135">
            <v>2.4999999999999998E-2</v>
          </cell>
          <cell r="AE135">
            <v>2.4999999999999998E-2</v>
          </cell>
          <cell r="AF135">
            <v>2.4999999999999998E-2</v>
          </cell>
          <cell r="AG135">
            <v>2.4999999999999998E-2</v>
          </cell>
          <cell r="AH135">
            <v>2.4999999999999998E-2</v>
          </cell>
        </row>
        <row r="136">
          <cell r="B136" t="str">
            <v>Reglamento de la ley de Mejora Regulatoria</v>
          </cell>
          <cell r="C136">
            <v>1.9999999999999997E-2</v>
          </cell>
        </row>
        <row r="137">
          <cell r="B137" t="str">
            <v>Reglamento Interior del Consejo Estatal</v>
          </cell>
          <cell r="C137">
            <v>1.4999999999999998E-2</v>
          </cell>
        </row>
        <row r="138">
          <cell r="B138" t="str">
            <v>Acuerdo</v>
          </cell>
          <cell r="C138">
            <v>9.9999999999999985E-3</v>
          </cell>
        </row>
        <row r="139">
          <cell r="B139" t="str">
            <v>Decreto</v>
          </cell>
          <cell r="C139">
            <v>4.9999999999999992E-3</v>
          </cell>
        </row>
        <row r="140">
          <cell r="B140" t="str">
            <v>Otro (especificar)</v>
          </cell>
          <cell r="C140">
            <v>4.9999999999999992E-3</v>
          </cell>
          <cell r="P140">
            <v>4.9999999999999992E-3</v>
          </cell>
        </row>
        <row r="141">
          <cell r="B141" t="str">
            <v>No está fundamentado en ningún instrumento jurídico</v>
          </cell>
          <cell r="C141">
            <v>0</v>
          </cell>
          <cell r="E141">
            <v>0</v>
          </cell>
          <cell r="U141">
            <v>0</v>
          </cell>
          <cell r="AD141">
            <v>0</v>
          </cell>
          <cell r="AI141">
            <v>0</v>
          </cell>
        </row>
        <row r="142">
          <cell r="B142" t="str">
            <v>Análisis de impacto regulatorio ex-post (AIR)</v>
          </cell>
          <cell r="C142">
            <v>2.4999999999999998E-2</v>
          </cell>
        </row>
        <row r="143">
          <cell r="B143" t="str">
            <v>Ley de Mejora Regulatoria</v>
          </cell>
          <cell r="C143">
            <v>2.4999999999999998E-2</v>
          </cell>
          <cell r="H143">
            <v>2.4999999999999998E-2</v>
          </cell>
          <cell r="I143">
            <v>2.4999999999999998E-2</v>
          </cell>
          <cell r="L143">
            <v>2.4999999999999998E-2</v>
          </cell>
          <cell r="N143">
            <v>2.4999999999999998E-2</v>
          </cell>
          <cell r="Q143">
            <v>2.4999999999999998E-2</v>
          </cell>
          <cell r="S143">
            <v>2.4999999999999998E-2</v>
          </cell>
          <cell r="V143">
            <v>2.4999999999999998E-2</v>
          </cell>
          <cell r="AA143">
            <v>2.4999999999999998E-2</v>
          </cell>
          <cell r="AE143">
            <v>2.4999999999999998E-2</v>
          </cell>
          <cell r="AF143">
            <v>2.4999999999999998E-2</v>
          </cell>
          <cell r="AG143">
            <v>2.4999999999999998E-2</v>
          </cell>
          <cell r="AH143">
            <v>2.4999999999999998E-2</v>
          </cell>
        </row>
        <row r="144">
          <cell r="B144" t="str">
            <v>Reglamento de la ley de Mejora Regulatoria</v>
          </cell>
          <cell r="C144">
            <v>1.9999999999999997E-2</v>
          </cell>
          <cell r="F144">
            <v>1.9999999999999997E-2</v>
          </cell>
        </row>
        <row r="145">
          <cell r="B145" t="str">
            <v>Reglamento Interior del Consejo Estatal</v>
          </cell>
          <cell r="C145">
            <v>1.4999999999999998E-2</v>
          </cell>
          <cell r="D145">
            <v>1.4999999999999998E-2</v>
          </cell>
        </row>
        <row r="146">
          <cell r="B146" t="str">
            <v>Acuerdo</v>
          </cell>
          <cell r="C146">
            <v>9.9999999999999985E-3</v>
          </cell>
        </row>
        <row r="147">
          <cell r="B147" t="str">
            <v>Decreto</v>
          </cell>
          <cell r="C147">
            <v>4.9999999999999992E-3</v>
          </cell>
        </row>
        <row r="148">
          <cell r="B148" t="str">
            <v>Otro (especificar)</v>
          </cell>
          <cell r="C148">
            <v>4.9999999999999992E-3</v>
          </cell>
        </row>
        <row r="149">
          <cell r="B149" t="str">
            <v>No está fundamentado en ningún instrumento jurídico</v>
          </cell>
          <cell r="C149">
            <v>0</v>
          </cell>
          <cell r="E149">
            <v>0</v>
          </cell>
          <cell r="G149">
            <v>0</v>
          </cell>
          <cell r="J149">
            <v>0</v>
          </cell>
          <cell r="K149">
            <v>0</v>
          </cell>
          <cell r="M149">
            <v>0</v>
          </cell>
          <cell r="P149">
            <v>0</v>
          </cell>
          <cell r="R149">
            <v>0</v>
          </cell>
          <cell r="T149">
            <v>0</v>
          </cell>
          <cell r="U149">
            <v>0</v>
          </cell>
          <cell r="W149">
            <v>0</v>
          </cell>
          <cell r="X149">
            <v>0</v>
          </cell>
          <cell r="Y149">
            <v>0</v>
          </cell>
          <cell r="Z149">
            <v>0</v>
          </cell>
          <cell r="AB149">
            <v>0</v>
          </cell>
          <cell r="AC149">
            <v>0</v>
          </cell>
          <cell r="AD149">
            <v>0</v>
          </cell>
          <cell r="AI149">
            <v>0</v>
          </cell>
        </row>
        <row r="150">
          <cell r="B150" t="str">
            <v>Mecanismo de protesta ciudadana</v>
          </cell>
          <cell r="C150">
            <v>2.4999999999999998E-2</v>
          </cell>
        </row>
        <row r="151">
          <cell r="B151" t="str">
            <v>Ley de Mejora Regulatoria</v>
          </cell>
          <cell r="C151">
            <v>2.4999999999999998E-2</v>
          </cell>
          <cell r="D151">
            <v>2.4999999999999998E-2</v>
          </cell>
          <cell r="F151">
            <v>2.4999999999999998E-2</v>
          </cell>
          <cell r="I151">
            <v>2.4999999999999998E-2</v>
          </cell>
          <cell r="J151">
            <v>2.4999999999999998E-2</v>
          </cell>
          <cell r="L151">
            <v>2.4999999999999998E-2</v>
          </cell>
          <cell r="M151">
            <v>2.4999999999999998E-2</v>
          </cell>
          <cell r="N151">
            <v>2.4999999999999998E-2</v>
          </cell>
          <cell r="P151">
            <v>2.4999999999999998E-2</v>
          </cell>
          <cell r="Q151">
            <v>2.4999999999999998E-2</v>
          </cell>
          <cell r="S151">
            <v>2.4999999999999998E-2</v>
          </cell>
          <cell r="V151">
            <v>2.4999999999999998E-2</v>
          </cell>
          <cell r="X151">
            <v>2.4999999999999998E-2</v>
          </cell>
          <cell r="Y151">
            <v>2.4999999999999998E-2</v>
          </cell>
          <cell r="AB151">
            <v>2.4999999999999998E-2</v>
          </cell>
          <cell r="AG151">
            <v>2.4999999999999998E-2</v>
          </cell>
        </row>
        <row r="152">
          <cell r="B152" t="str">
            <v>Reglamento de la ley de Mejora Regulatoria</v>
          </cell>
          <cell r="C152">
            <v>1.9999999999999997E-2</v>
          </cell>
        </row>
        <row r="153">
          <cell r="B153" t="str">
            <v>Reglamento Interior del Consejo Estatal</v>
          </cell>
          <cell r="C153">
            <v>1.4999999999999998E-2</v>
          </cell>
        </row>
        <row r="154">
          <cell r="B154" t="str">
            <v>Acuerdo</v>
          </cell>
          <cell r="C154">
            <v>9.9999999999999985E-3</v>
          </cell>
        </row>
        <row r="155">
          <cell r="B155" t="str">
            <v>Decreto</v>
          </cell>
          <cell r="C155">
            <v>4.9999999999999992E-3</v>
          </cell>
        </row>
        <row r="156">
          <cell r="B156" t="str">
            <v>Otro (especificar)</v>
          </cell>
          <cell r="C156">
            <v>4.9999999999999992E-3</v>
          </cell>
          <cell r="O156">
            <v>4.9999999999999992E-3</v>
          </cell>
          <cell r="Z156">
            <v>4.9999999999999992E-3</v>
          </cell>
          <cell r="AE156">
            <v>4.9999999999999992E-3</v>
          </cell>
        </row>
        <row r="157">
          <cell r="B157" t="str">
            <v>No está fundamentado en ningún instrumento jurídico</v>
          </cell>
          <cell r="C157">
            <v>0</v>
          </cell>
          <cell r="E157">
            <v>0</v>
          </cell>
          <cell r="G157">
            <v>0</v>
          </cell>
          <cell r="H157">
            <v>0</v>
          </cell>
          <cell r="K157">
            <v>0</v>
          </cell>
          <cell r="R157">
            <v>0</v>
          </cell>
          <cell r="U157">
            <v>0</v>
          </cell>
          <cell r="W157">
            <v>0</v>
          </cell>
          <cell r="AA157">
            <v>0</v>
          </cell>
          <cell r="AC157">
            <v>0</v>
          </cell>
          <cell r="AD157">
            <v>0</v>
          </cell>
          <cell r="AF157">
            <v>0</v>
          </cell>
          <cell r="AI157">
            <v>0</v>
          </cell>
        </row>
        <row r="423">
          <cell r="B423" t="str">
            <v>¿Qué nivel jerárquico posee la autoridad encargada de aplicar y/o impulsar la política de Mejora Regulatoria?</v>
          </cell>
          <cell r="C423">
            <v>0.1875</v>
          </cell>
        </row>
        <row r="424">
          <cell r="B424" t="str">
            <v>Autónomo</v>
          </cell>
          <cell r="C424">
            <v>0.1875</v>
          </cell>
        </row>
        <row r="425">
          <cell r="B425" t="str">
            <v>Secretaría u homólogo (especificar)</v>
          </cell>
          <cell r="C425">
            <v>0.1875</v>
          </cell>
          <cell r="K425">
            <v>0.1875</v>
          </cell>
          <cell r="L425">
            <v>0.1875</v>
          </cell>
          <cell r="O425">
            <v>0.1875</v>
          </cell>
          <cell r="Q425">
            <v>0.1875</v>
          </cell>
          <cell r="R425">
            <v>0.1875</v>
          </cell>
          <cell r="AA425">
            <v>0.1875</v>
          </cell>
          <cell r="AD425">
            <v>0.1875</v>
          </cell>
          <cell r="AH425">
            <v>0.1875</v>
          </cell>
        </row>
        <row r="426">
          <cell r="B426" t="str">
            <v>Subsecretaría u homólogo (especificar)</v>
          </cell>
          <cell r="C426">
            <v>0.1875</v>
          </cell>
          <cell r="E426">
            <v>0.1875</v>
          </cell>
          <cell r="AE426">
            <v>0.1875</v>
          </cell>
        </row>
        <row r="427">
          <cell r="B427" t="str">
            <v>Descentralizado con nivel de secretaría u homólogo (especificar)</v>
          </cell>
          <cell r="C427">
            <v>0.1875</v>
          </cell>
          <cell r="D427">
            <v>0.1875</v>
          </cell>
        </row>
        <row r="428">
          <cell r="B428" t="str">
            <v>Descentralizado con nivel de subsecretaría u homólogo (especificar)</v>
          </cell>
          <cell r="C428">
            <v>0.1875</v>
          </cell>
          <cell r="T428">
            <v>0.1875</v>
          </cell>
          <cell r="AB428">
            <v>0.1875</v>
          </cell>
        </row>
        <row r="429">
          <cell r="B429" t="str">
            <v>Desconcentrado con nivel de subsecretaría u homólogo (especificar)</v>
          </cell>
          <cell r="C429">
            <v>0.1875</v>
          </cell>
          <cell r="H429">
            <v>0.1875</v>
          </cell>
          <cell r="M429">
            <v>0.1875</v>
          </cell>
          <cell r="V429">
            <v>0.1875</v>
          </cell>
          <cell r="Y429" t="str">
            <v>x</v>
          </cell>
          <cell r="AC429">
            <v>0.1875</v>
          </cell>
        </row>
        <row r="430">
          <cell r="B430" t="str">
            <v>Coordinación general u homólogo</v>
          </cell>
          <cell r="C430">
            <v>0</v>
          </cell>
          <cell r="J430" t="str">
            <v>x</v>
          </cell>
        </row>
        <row r="431">
          <cell r="B431" t="str">
            <v>Dirección general u homólogo</v>
          </cell>
          <cell r="C431">
            <v>0</v>
          </cell>
          <cell r="G431" t="str">
            <v>x</v>
          </cell>
          <cell r="I431" t="str">
            <v>x</v>
          </cell>
          <cell r="N431" t="str">
            <v>x</v>
          </cell>
          <cell r="P431" t="str">
            <v>x</v>
          </cell>
          <cell r="W431" t="str">
            <v>x</v>
          </cell>
          <cell r="X431" t="str">
            <v>x</v>
          </cell>
          <cell r="AG431" t="str">
            <v>x</v>
          </cell>
          <cell r="AI431" t="str">
            <v>x</v>
          </cell>
        </row>
        <row r="432">
          <cell r="B432" t="str">
            <v>Dirección de área u homólogo</v>
          </cell>
          <cell r="C432">
            <v>0</v>
          </cell>
          <cell r="F432" t="str">
            <v>x</v>
          </cell>
          <cell r="S432" t="str">
            <v>x</v>
          </cell>
          <cell r="U432" t="str">
            <v>x</v>
          </cell>
          <cell r="Z432" t="str">
            <v>x</v>
          </cell>
          <cell r="AF432" t="str">
            <v>x</v>
          </cell>
        </row>
        <row r="433">
          <cell r="B433" t="str">
            <v>Unidad administrativa u homólogo</v>
          </cell>
          <cell r="C433">
            <v>0</v>
          </cell>
        </row>
        <row r="457">
          <cell r="B457" t="str">
            <v>El Titular del poder Ejecutivo / Congreso Local (especificar)</v>
          </cell>
          <cell r="C457">
            <v>9.375E-2</v>
          </cell>
          <cell r="D457">
            <v>9.375E-2</v>
          </cell>
          <cell r="F457">
            <v>9.375E-2</v>
          </cell>
          <cell r="G457">
            <v>9.375E-2</v>
          </cell>
          <cell r="H457">
            <v>9.375E-2</v>
          </cell>
          <cell r="J457">
            <v>9.375E-2</v>
          </cell>
          <cell r="K457">
            <v>9.375E-2</v>
          </cell>
          <cell r="L457">
            <v>9.375E-2</v>
          </cell>
          <cell r="M457">
            <v>9.375E-2</v>
          </cell>
          <cell r="N457">
            <v>9.375E-2</v>
          </cell>
          <cell r="O457">
            <v>9.375E-2</v>
          </cell>
          <cell r="P457">
            <v>9.375E-2</v>
          </cell>
          <cell r="Q457">
            <v>9.375E-2</v>
          </cell>
          <cell r="R457">
            <v>9.375E-2</v>
          </cell>
          <cell r="T457">
            <v>9.375E-2</v>
          </cell>
          <cell r="V457">
            <v>9.375E-2</v>
          </cell>
          <cell r="W457">
            <v>9.375E-2</v>
          </cell>
          <cell r="Y457">
            <v>9.375E-2</v>
          </cell>
          <cell r="AA457">
            <v>9.375E-2</v>
          </cell>
          <cell r="AB457">
            <v>9.375E-2</v>
          </cell>
          <cell r="AC457">
            <v>9.375E-2</v>
          </cell>
          <cell r="AD457">
            <v>9.375E-2</v>
          </cell>
          <cell r="AE457">
            <v>9.375E-2</v>
          </cell>
          <cell r="AF457">
            <v>9.375E-2</v>
          </cell>
          <cell r="AH457">
            <v>9.375E-2</v>
          </cell>
          <cell r="AI457">
            <v>9.375E-2</v>
          </cell>
        </row>
        <row r="458">
          <cell r="B458" t="str">
            <v>El titular de una secretaría estatal</v>
          </cell>
          <cell r="C458">
            <v>0</v>
          </cell>
          <cell r="E458" t="str">
            <v>x</v>
          </cell>
          <cell r="I458" t="str">
            <v>x</v>
          </cell>
          <cell r="S458" t="str">
            <v>x</v>
          </cell>
          <cell r="X458" t="str">
            <v>x</v>
          </cell>
          <cell r="Z458" t="str">
            <v>x</v>
          </cell>
          <cell r="AG458" t="str">
            <v>x</v>
          </cell>
        </row>
        <row r="459">
          <cell r="B459" t="str">
            <v>Un subsecretario estatal</v>
          </cell>
          <cell r="C459">
            <v>0</v>
          </cell>
        </row>
        <row r="460">
          <cell r="B460" t="str">
            <v>Una Jefatura de Unidad / Dirección General / Coordinación General</v>
          </cell>
          <cell r="C460">
            <v>0</v>
          </cell>
        </row>
        <row r="508">
          <cell r="B508" t="str">
            <v>¿Con qué periodicidad sesiona el Consejo de Mejora Regulatoria?</v>
          </cell>
          <cell r="C508">
            <v>6.25E-2</v>
          </cell>
        </row>
        <row r="509">
          <cell r="B509" t="str">
            <v>Dos veces al año</v>
          </cell>
          <cell r="C509">
            <v>6.25E-2</v>
          </cell>
          <cell r="D509">
            <v>6.25E-2</v>
          </cell>
          <cell r="F509">
            <v>6.25E-2</v>
          </cell>
          <cell r="H509">
            <v>6.25E-2</v>
          </cell>
          <cell r="J509">
            <v>6.25E-2</v>
          </cell>
          <cell r="M509">
            <v>6.25E-2</v>
          </cell>
          <cell r="N509">
            <v>6.25E-2</v>
          </cell>
          <cell r="O509">
            <v>6.25E-2</v>
          </cell>
          <cell r="R509">
            <v>6.25E-2</v>
          </cell>
          <cell r="T509" t="str">
            <v>x</v>
          </cell>
          <cell r="V509">
            <v>6.25E-2</v>
          </cell>
          <cell r="X509">
            <v>6.25E-2</v>
          </cell>
          <cell r="AB509">
            <v>6.25E-2</v>
          </cell>
          <cell r="AC509">
            <v>6.25E-2</v>
          </cell>
          <cell r="AE509">
            <v>6.25E-2</v>
          </cell>
          <cell r="AF509">
            <v>6.25E-2</v>
          </cell>
          <cell r="AH509">
            <v>6.25E-2</v>
          </cell>
        </row>
        <row r="510">
          <cell r="B510" t="str">
            <v>Cada año</v>
          </cell>
          <cell r="C510">
            <v>4.6875E-2</v>
          </cell>
          <cell r="E510">
            <v>4.6875E-2</v>
          </cell>
          <cell r="G510">
            <v>4.6875E-2</v>
          </cell>
          <cell r="K510">
            <v>4.6875E-2</v>
          </cell>
          <cell r="L510">
            <v>4.6875E-2</v>
          </cell>
          <cell r="AD510">
            <v>4.6875E-2</v>
          </cell>
          <cell r="AG510">
            <v>4.6875E-2</v>
          </cell>
        </row>
        <row r="511">
          <cell r="B511" t="str">
            <v>Cada dos años</v>
          </cell>
          <cell r="C511">
            <v>3.125E-2</v>
          </cell>
        </row>
        <row r="512">
          <cell r="B512" t="str">
            <v>Más de dos años</v>
          </cell>
          <cell r="C512">
            <v>1.5625E-2</v>
          </cell>
          <cell r="S512">
            <v>1.5625E-2</v>
          </cell>
        </row>
        <row r="513">
          <cell r="B513" t="str">
            <v>No tiene periodicidad definida</v>
          </cell>
          <cell r="C513">
            <v>0</v>
          </cell>
          <cell r="I513" t="str">
            <v>x</v>
          </cell>
          <cell r="P513" t="str">
            <v>x</v>
          </cell>
          <cell r="Q513" t="str">
            <v>x</v>
          </cell>
          <cell r="U513" t="str">
            <v>x</v>
          </cell>
          <cell r="Z513" t="str">
            <v>x</v>
          </cell>
        </row>
        <row r="520">
          <cell r="B520" t="str">
            <v>¿Quién preside el Consejo de Mejora Regulatoria?</v>
          </cell>
          <cell r="C520">
            <v>0.125</v>
          </cell>
        </row>
        <row r="521">
          <cell r="B521" t="str">
            <v>Titular del ejecutivo local (especificar)</v>
          </cell>
          <cell r="C521">
            <v>0.125</v>
          </cell>
          <cell r="E521">
            <v>0.125</v>
          </cell>
          <cell r="F521">
            <v>0.125</v>
          </cell>
          <cell r="I521">
            <v>0.125</v>
          </cell>
          <cell r="J521">
            <v>0.125</v>
          </cell>
          <cell r="K521">
            <v>0.125</v>
          </cell>
          <cell r="L521">
            <v>0.125</v>
          </cell>
          <cell r="N521">
            <v>0.125</v>
          </cell>
          <cell r="O521">
            <v>0.125</v>
          </cell>
          <cell r="Q521">
            <v>0.125</v>
          </cell>
          <cell r="R521">
            <v>0.125</v>
          </cell>
          <cell r="S521">
            <v>0.125</v>
          </cell>
          <cell r="T521">
            <v>0.125</v>
          </cell>
          <cell r="V521">
            <v>0.125</v>
          </cell>
          <cell r="Z521">
            <v>0.125</v>
          </cell>
          <cell r="AC521">
            <v>0.125</v>
          </cell>
          <cell r="AD521">
            <v>0.125</v>
          </cell>
          <cell r="AE521">
            <v>0.125</v>
          </cell>
          <cell r="AF521">
            <v>0.125</v>
          </cell>
          <cell r="AG521">
            <v>0.125</v>
          </cell>
          <cell r="AH521">
            <v>0.125</v>
          </cell>
        </row>
        <row r="522">
          <cell r="B522" t="str">
            <v>El titular de una secretaría estatal (especificar)</v>
          </cell>
          <cell r="C522">
            <v>0.125</v>
          </cell>
          <cell r="G522">
            <v>0.125</v>
          </cell>
          <cell r="H522">
            <v>0.125</v>
          </cell>
          <cell r="P522">
            <v>0.125</v>
          </cell>
          <cell r="U522">
            <v>0.125</v>
          </cell>
          <cell r="X522">
            <v>0.125</v>
          </cell>
          <cell r="AB522">
            <v>0.125</v>
          </cell>
        </row>
        <row r="523">
          <cell r="B523" t="str">
            <v>Un subsecretario estatal (especificar)</v>
          </cell>
          <cell r="C523">
            <v>6.25E-2</v>
          </cell>
        </row>
        <row r="524">
          <cell r="B524" t="str">
            <v>Representante empresarial (especificar)</v>
          </cell>
          <cell r="C524">
            <v>0.125</v>
          </cell>
          <cell r="M524">
            <v>0.125</v>
          </cell>
        </row>
        <row r="525">
          <cell r="B525" t="str">
            <v>Representante de la academia (especificar)</v>
          </cell>
          <cell r="C525">
            <v>0.125</v>
          </cell>
        </row>
        <row r="526">
          <cell r="B526" t="str">
            <v>Representante de la sociedad civil (especificar)</v>
          </cell>
          <cell r="C526">
            <v>0.125</v>
          </cell>
        </row>
        <row r="527">
          <cell r="B527" t="str">
            <v>Presidencia rotativa</v>
          </cell>
          <cell r="C527">
            <v>0</v>
          </cell>
        </row>
        <row r="576">
          <cell r="B576" t="str">
            <v>Nombre del trámite</v>
          </cell>
          <cell r="C576">
            <v>2.3896103896103925E-3</v>
          </cell>
        </row>
        <row r="577">
          <cell r="B577" t="str">
            <v>Especificar número</v>
          </cell>
          <cell r="C577">
            <v>2.3896103896103925E-3</v>
          </cell>
          <cell r="D577">
            <v>2.3896103896103925E-3</v>
          </cell>
          <cell r="E577">
            <v>0</v>
          </cell>
          <cell r="F577">
            <v>2.3896103896103925E-3</v>
          </cell>
          <cell r="G577">
            <v>2.3765761511216083E-3</v>
          </cell>
          <cell r="H577">
            <v>2.3896103896103925E-3</v>
          </cell>
          <cell r="I577">
            <v>2.3896103896103925E-3</v>
          </cell>
          <cell r="J577">
            <v>2.3896103896103925E-3</v>
          </cell>
          <cell r="K577">
            <v>2.3896103896103925E-3</v>
          </cell>
          <cell r="L577">
            <v>2.3896103896103925E-3</v>
          </cell>
          <cell r="M577">
            <v>2.3896103896103925E-3</v>
          </cell>
          <cell r="N577">
            <v>2.3896103896103925E-3</v>
          </cell>
          <cell r="O577">
            <v>2.3896103896103925E-3</v>
          </cell>
          <cell r="P577">
            <v>0</v>
          </cell>
          <cell r="Q577">
            <v>2.3896103896103925E-3</v>
          </cell>
          <cell r="R577">
            <v>2.3896103896103925E-3</v>
          </cell>
          <cell r="S577">
            <v>2.3896103896103925E-3</v>
          </cell>
          <cell r="T577">
            <v>2.3896103896103925E-3</v>
          </cell>
          <cell r="U577">
            <v>2.3896103896103925E-3</v>
          </cell>
          <cell r="V577">
            <v>2.3896103896103925E-3</v>
          </cell>
          <cell r="W577">
            <v>0</v>
          </cell>
          <cell r="X577">
            <v>2.3896103896103925E-3</v>
          </cell>
          <cell r="Y577">
            <v>2.3896103896103925E-3</v>
          </cell>
          <cell r="Z577">
            <v>2.3896103896103925E-3</v>
          </cell>
          <cell r="AA577">
            <v>3.0596803964281593E-4</v>
          </cell>
          <cell r="AB577">
            <v>2.3896103896103925E-3</v>
          </cell>
          <cell r="AC577">
            <v>2.3896103896103925E-3</v>
          </cell>
          <cell r="AD577">
            <v>2.3896103896103925E-3</v>
          </cell>
          <cell r="AE577">
            <v>2.3896103896103925E-3</v>
          </cell>
          <cell r="AF577">
            <v>2.3896103896103925E-3</v>
          </cell>
          <cell r="AG577">
            <v>2.3896103896103925E-3</v>
          </cell>
          <cell r="AH577">
            <v>2.3896103896103925E-3</v>
          </cell>
          <cell r="AI577">
            <v>2.3896103896103925E-3</v>
          </cell>
        </row>
        <row r="578">
          <cell r="B578" t="str">
            <v>Fundamentación jurídica</v>
          </cell>
          <cell r="C578">
            <v>2.3896103896103916E-3</v>
          </cell>
        </row>
        <row r="579">
          <cell r="B579" t="str">
            <v>Especificar número</v>
          </cell>
          <cell r="C579">
            <v>2.3896103896103916E-3</v>
          </cell>
          <cell r="D579">
            <v>2.3896103896103916E-3</v>
          </cell>
          <cell r="E579">
            <v>0</v>
          </cell>
          <cell r="F579">
            <v>2.3896103896103916E-3</v>
          </cell>
          <cell r="G579">
            <v>2.3765761511216075E-3</v>
          </cell>
          <cell r="H579">
            <v>2.3896103896103916E-3</v>
          </cell>
          <cell r="I579">
            <v>2.3896103896103916E-3</v>
          </cell>
          <cell r="J579">
            <v>2.3896103896103916E-3</v>
          </cell>
          <cell r="K579">
            <v>2.3896103896103916E-3</v>
          </cell>
          <cell r="L579">
            <v>2.3896103896103916E-3</v>
          </cell>
          <cell r="M579">
            <v>2.3896103896103916E-3</v>
          </cell>
          <cell r="N579">
            <v>2.3896103896103916E-3</v>
          </cell>
          <cell r="O579">
            <v>2.3896103896103916E-3</v>
          </cell>
          <cell r="P579">
            <v>0</v>
          </cell>
          <cell r="Q579">
            <v>2.3896103896103916E-3</v>
          </cell>
          <cell r="R579">
            <v>2.3896103896103916E-3</v>
          </cell>
          <cell r="S579">
            <v>2.3896103896103916E-3</v>
          </cell>
          <cell r="T579">
            <v>2.3896103896103916E-3</v>
          </cell>
          <cell r="U579">
            <v>0</v>
          </cell>
          <cell r="V579">
            <v>2.3896103896103916E-3</v>
          </cell>
          <cell r="W579">
            <v>0</v>
          </cell>
          <cell r="X579">
            <v>2.3896103896103916E-3</v>
          </cell>
          <cell r="Y579">
            <v>2.3896103896103916E-3</v>
          </cell>
          <cell r="Z579">
            <v>1.4319156158459172E-3</v>
          </cell>
          <cell r="AA579">
            <v>3.0596803964281583E-4</v>
          </cell>
          <cell r="AB579">
            <v>8.7961118635965344E-5</v>
          </cell>
          <cell r="AC579">
            <v>2.3896103896103916E-3</v>
          </cell>
          <cell r="AD579">
            <v>0</v>
          </cell>
          <cell r="AE579">
            <v>2.3896103896103916E-3</v>
          </cell>
          <cell r="AF579">
            <v>2.3896103896103916E-3</v>
          </cell>
          <cell r="AG579">
            <v>2.3896103896103916E-3</v>
          </cell>
          <cell r="AH579">
            <v>2.3896103896103916E-3</v>
          </cell>
          <cell r="AI579">
            <v>2.3896103896103916E-3</v>
          </cell>
        </row>
        <row r="580">
          <cell r="B580" t="str">
            <v>Casos en los que debe o puede realizarse el trámite</v>
          </cell>
          <cell r="C580">
            <v>2.3896103896103916E-3</v>
          </cell>
        </row>
        <row r="581">
          <cell r="B581" t="str">
            <v>Especificar número</v>
          </cell>
          <cell r="C581">
            <v>2.3896103896103916E-3</v>
          </cell>
          <cell r="D581">
            <v>0</v>
          </cell>
          <cell r="E581">
            <v>0</v>
          </cell>
          <cell r="F581">
            <v>2.3896103896103916E-3</v>
          </cell>
          <cell r="G581">
            <v>2.3765761511216075E-3</v>
          </cell>
          <cell r="H581">
            <v>0</v>
          </cell>
          <cell r="I581">
            <v>2.3896103896103916E-3</v>
          </cell>
          <cell r="J581">
            <v>2.3896103896103916E-3</v>
          </cell>
          <cell r="K581">
            <v>0</v>
          </cell>
          <cell r="L581">
            <v>2.3896103896103916E-3</v>
          </cell>
          <cell r="M581">
            <v>0</v>
          </cell>
          <cell r="N581">
            <v>2.3896103896103916E-3</v>
          </cell>
          <cell r="O581">
            <v>0</v>
          </cell>
          <cell r="P581">
            <v>0</v>
          </cell>
          <cell r="Q581">
            <v>2.3896103896103916E-3</v>
          </cell>
          <cell r="R581">
            <v>2.3896103896103916E-3</v>
          </cell>
          <cell r="S581">
            <v>2.3896103896103916E-3</v>
          </cell>
          <cell r="T581">
            <v>2.3896103896103916E-3</v>
          </cell>
          <cell r="U581">
            <v>2.3778533889235016E-3</v>
          </cell>
          <cell r="V581">
            <v>2.1472942034564519E-3</v>
          </cell>
          <cell r="W581">
            <v>0</v>
          </cell>
          <cell r="X581">
            <v>2.3896103896103916E-3</v>
          </cell>
          <cell r="Y581">
            <v>2.3896103896103916E-3</v>
          </cell>
          <cell r="Z581">
            <v>0</v>
          </cell>
          <cell r="AA581">
            <v>3.0596803964281583E-4</v>
          </cell>
          <cell r="AB581">
            <v>2.2967625421613171E-4</v>
          </cell>
          <cell r="AC581">
            <v>2.3896103896103916E-3</v>
          </cell>
          <cell r="AD581">
            <v>2.3896103896103916E-3</v>
          </cell>
          <cell r="AE581">
            <v>2.3896103896103916E-3</v>
          </cell>
          <cell r="AF581">
            <v>0</v>
          </cell>
          <cell r="AG581">
            <v>2.3896103896103916E-3</v>
          </cell>
          <cell r="AH581">
            <v>0</v>
          </cell>
          <cell r="AI581">
            <v>2.3896103896103916E-3</v>
          </cell>
        </row>
        <row r="582">
          <cell r="B582" t="str">
            <v>Si el trámite debe presentarse mediante escrito libre o formato o puede realizarse de otra manera</v>
          </cell>
          <cell r="C582">
            <v>2.3896103896103916E-3</v>
          </cell>
        </row>
        <row r="583">
          <cell r="B583" t="str">
            <v>Especificar número</v>
          </cell>
          <cell r="C583">
            <v>2.3896103896103916E-3</v>
          </cell>
          <cell r="D583">
            <v>2.3896103896103916E-3</v>
          </cell>
          <cell r="E583">
            <v>0</v>
          </cell>
          <cell r="F583">
            <v>2.3896103896103916E-3</v>
          </cell>
          <cell r="G583">
            <v>2.3765761511216075E-3</v>
          </cell>
          <cell r="H583">
            <v>0</v>
          </cell>
          <cell r="I583">
            <v>2.3896103896103916E-3</v>
          </cell>
          <cell r="J583">
            <v>2.3896103896103916E-3</v>
          </cell>
          <cell r="K583">
            <v>2.3896103896103916E-3</v>
          </cell>
          <cell r="L583">
            <v>2.3896103896103916E-3</v>
          </cell>
          <cell r="M583">
            <v>2.3896103896103916E-3</v>
          </cell>
          <cell r="N583">
            <v>2.222381669895484E-3</v>
          </cell>
          <cell r="O583">
            <v>2.9245231755692033E-4</v>
          </cell>
          <cell r="P583">
            <v>0</v>
          </cell>
          <cell r="Q583">
            <v>2.3896103896103916E-3</v>
          </cell>
          <cell r="R583">
            <v>2.3896103896103916E-3</v>
          </cell>
          <cell r="S583">
            <v>2.3896103896103916E-3</v>
          </cell>
          <cell r="T583">
            <v>2.3896103896103916E-3</v>
          </cell>
          <cell r="U583">
            <v>0</v>
          </cell>
          <cell r="V583">
            <v>2.3896103896103916E-3</v>
          </cell>
          <cell r="W583">
            <v>0</v>
          </cell>
          <cell r="X583">
            <v>2.3896103896103916E-3</v>
          </cell>
          <cell r="Y583">
            <v>2.3896103896103916E-3</v>
          </cell>
          <cell r="Z583">
            <v>1.4319156158459172E-3</v>
          </cell>
          <cell r="AA583">
            <v>6.1193607928563157E-5</v>
          </cell>
          <cell r="AB583">
            <v>1.1239476270151126E-4</v>
          </cell>
          <cell r="AC583">
            <v>2.3896103896103916E-3</v>
          </cell>
          <cell r="AD583">
            <v>0</v>
          </cell>
          <cell r="AE583">
            <v>2.3896103896103916E-3</v>
          </cell>
          <cell r="AF583">
            <v>6.1193170206045786E-4</v>
          </cell>
          <cell r="AG583">
            <v>2.3896103896103916E-3</v>
          </cell>
          <cell r="AH583">
            <v>0</v>
          </cell>
          <cell r="AI583">
            <v>2.3896103896103916E-3</v>
          </cell>
        </row>
        <row r="584">
          <cell r="B584" t="str">
            <v>El formato correspondiente (descargable)</v>
          </cell>
          <cell r="C584">
            <v>2.3896103896103916E-3</v>
          </cell>
        </row>
        <row r="585">
          <cell r="B585" t="str">
            <v>Especificar número</v>
          </cell>
          <cell r="C585">
            <v>2.3896103896103916E-3</v>
          </cell>
          <cell r="D585">
            <v>2.3535861123800841E-4</v>
          </cell>
          <cell r="E585">
            <v>0</v>
          </cell>
          <cell r="F585">
            <v>6.0496465559756746E-5</v>
          </cell>
          <cell r="G585">
            <v>6.5605667060212572E-4</v>
          </cell>
          <cell r="H585">
            <v>0</v>
          </cell>
          <cell r="I585">
            <v>3.1805672436145319E-4</v>
          </cell>
          <cell r="J585">
            <v>2.3896103896103916E-3</v>
          </cell>
          <cell r="K585">
            <v>2.3896103896103916E-3</v>
          </cell>
          <cell r="L585">
            <v>2.3896103896103916E-3</v>
          </cell>
          <cell r="M585">
            <v>8.7084926735072588E-5</v>
          </cell>
          <cell r="N585">
            <v>5.3469182750950754E-4</v>
          </cell>
          <cell r="O585">
            <v>2.9245231755692033E-4</v>
          </cell>
          <cell r="P585">
            <v>0</v>
          </cell>
          <cell r="Q585">
            <v>1.3124858918601688E-3</v>
          </cell>
          <cell r="R585">
            <v>2.3896103896103916E-3</v>
          </cell>
          <cell r="S585">
            <v>0</v>
          </cell>
          <cell r="T585">
            <v>8.4801069686064282E-4</v>
          </cell>
          <cell r="U585">
            <v>0</v>
          </cell>
          <cell r="V585">
            <v>5.1818384423688675E-4</v>
          </cell>
          <cell r="W585">
            <v>0</v>
          </cell>
          <cell r="X585">
            <v>2.3896103896103916E-3</v>
          </cell>
          <cell r="Y585">
            <v>2.3896103896103916E-3</v>
          </cell>
          <cell r="Z585">
            <v>2.6139978124489278E-4</v>
          </cell>
          <cell r="AA585">
            <v>6.1193607928563157E-5</v>
          </cell>
          <cell r="AB585">
            <v>0</v>
          </cell>
          <cell r="AC585">
            <v>1.0919033119990067E-3</v>
          </cell>
          <cell r="AD585">
            <v>0</v>
          </cell>
          <cell r="AE585">
            <v>4.8369757131086477E-4</v>
          </cell>
          <cell r="AF585">
            <v>0</v>
          </cell>
          <cell r="AG585">
            <v>2.0263077393698394E-3</v>
          </cell>
          <cell r="AH585">
            <v>1.4095782053897251E-3</v>
          </cell>
          <cell r="AI585">
            <v>0</v>
          </cell>
        </row>
        <row r="586">
          <cell r="B586" t="str">
            <v>En caso de requerir inspección o verificación, señalar el objetivo de la misma</v>
          </cell>
          <cell r="C586">
            <v>2.3896103896103916E-3</v>
          </cell>
        </row>
        <row r="587">
          <cell r="B587" t="str">
            <v>Especificar número</v>
          </cell>
          <cell r="C587">
            <v>2.3896103896103916E-3</v>
          </cell>
          <cell r="D587">
            <v>0</v>
          </cell>
          <cell r="E587">
            <v>0</v>
          </cell>
          <cell r="F587">
            <v>2.3896103896103916E-3</v>
          </cell>
          <cell r="G587">
            <v>1.4337662337662348E-4</v>
          </cell>
          <cell r="H587">
            <v>0</v>
          </cell>
          <cell r="I587">
            <v>0</v>
          </cell>
          <cell r="J587">
            <v>6.6306306306306365E-4</v>
          </cell>
          <cell r="K587">
            <v>2.3896103896103916E-3</v>
          </cell>
          <cell r="L587">
            <v>2.3896103896103916E-3</v>
          </cell>
          <cell r="M587">
            <v>0</v>
          </cell>
          <cell r="N587">
            <v>0</v>
          </cell>
          <cell r="O587">
            <v>0</v>
          </cell>
          <cell r="P587">
            <v>0</v>
          </cell>
          <cell r="Q587">
            <v>1.6641435042362054E-3</v>
          </cell>
          <cell r="R587">
            <v>2.3896103896103916E-3</v>
          </cell>
          <cell r="S587">
            <v>0</v>
          </cell>
          <cell r="T587">
            <v>1.46569750074679E-4</v>
          </cell>
          <cell r="U587">
            <v>0</v>
          </cell>
          <cell r="V587">
            <v>0</v>
          </cell>
          <cell r="W587">
            <v>0</v>
          </cell>
          <cell r="X587">
            <v>1.0827922077922087E-4</v>
          </cell>
          <cell r="Y587">
            <v>0</v>
          </cell>
          <cell r="Z587">
            <v>7.1711444412315723E-5</v>
          </cell>
          <cell r="AA587">
            <v>0</v>
          </cell>
          <cell r="AB587">
            <v>2.3896103896103916E-3</v>
          </cell>
          <cell r="AC587">
            <v>0</v>
          </cell>
          <cell r="AD587">
            <v>0</v>
          </cell>
          <cell r="AE587">
            <v>1.0829050103974583E-4</v>
          </cell>
          <cell r="AF587">
            <v>2.3896103896103916E-3</v>
          </cell>
          <cell r="AG587">
            <v>0</v>
          </cell>
          <cell r="AH587">
            <v>0</v>
          </cell>
          <cell r="AI587">
            <v>2.3896103896103916E-3</v>
          </cell>
        </row>
        <row r="588">
          <cell r="B588" t="str">
            <v>Requisitos y documentos específicos que debe contener o se deben adjuntar al trámite</v>
          </cell>
          <cell r="C588">
            <v>2.3896103896103916E-3</v>
          </cell>
        </row>
        <row r="589">
          <cell r="B589" t="str">
            <v>Especificar número</v>
          </cell>
          <cell r="C589">
            <v>2.3896103896103916E-3</v>
          </cell>
          <cell r="D589">
            <v>2.3896103896103916E-3</v>
          </cell>
          <cell r="E589">
            <v>0</v>
          </cell>
          <cell r="F589">
            <v>2.3896103896103916E-3</v>
          </cell>
          <cell r="G589">
            <v>2.3765761511216075E-3</v>
          </cell>
          <cell r="H589">
            <v>2.3896103896103916E-3</v>
          </cell>
          <cell r="I589">
            <v>2.3896103896103916E-3</v>
          </cell>
          <cell r="J589">
            <v>2.3896103896103916E-3</v>
          </cell>
          <cell r="K589">
            <v>2.3896103896103916E-3</v>
          </cell>
          <cell r="L589">
            <v>2.3896103896103916E-3</v>
          </cell>
          <cell r="M589">
            <v>2.3896103896103916E-3</v>
          </cell>
          <cell r="N589">
            <v>2.3896103896103916E-3</v>
          </cell>
          <cell r="O589">
            <v>2.0946584795957196E-3</v>
          </cell>
          <cell r="P589">
            <v>0</v>
          </cell>
          <cell r="Q589">
            <v>2.3896103896103916E-3</v>
          </cell>
          <cell r="R589">
            <v>2.3896103896103916E-3</v>
          </cell>
          <cell r="S589">
            <v>2.3896103896103916E-3</v>
          </cell>
          <cell r="T589">
            <v>2.3896103896103916E-3</v>
          </cell>
          <cell r="U589">
            <v>2.3778533889235016E-3</v>
          </cell>
          <cell r="V589">
            <v>2.3896103896103916E-3</v>
          </cell>
          <cell r="W589">
            <v>0</v>
          </cell>
          <cell r="X589">
            <v>2.3896103896103916E-3</v>
          </cell>
          <cell r="Y589">
            <v>2.3896103896103916E-3</v>
          </cell>
          <cell r="Z589">
            <v>1.9593417231364972E-3</v>
          </cell>
          <cell r="AA589">
            <v>3.0596803964281583E-4</v>
          </cell>
          <cell r="AB589">
            <v>2.1745943218335877E-3</v>
          </cell>
          <cell r="AC589">
            <v>2.3896103896103916E-3</v>
          </cell>
          <cell r="AD589">
            <v>2.3896103896103916E-3</v>
          </cell>
          <cell r="AE589">
            <v>2.3896103896103916E-3</v>
          </cell>
          <cell r="AF589">
            <v>2.3896103896103916E-3</v>
          </cell>
          <cell r="AG589">
            <v>2.3896103896103916E-3</v>
          </cell>
          <cell r="AH589">
            <v>2.3896103896103916E-3</v>
          </cell>
          <cell r="AI589">
            <v>2.3896103896103916E-3</v>
          </cell>
        </row>
        <row r="590">
          <cell r="B590" t="str">
            <v>Plazo máximo que tiene la dependencia u organismo descentralizado para resolver el trámite</v>
          </cell>
          <cell r="C590">
            <v>2.3896103896103916E-3</v>
          </cell>
        </row>
        <row r="591">
          <cell r="B591" t="str">
            <v>Especificar número</v>
          </cell>
          <cell r="C591">
            <v>2.3896103896103916E-3</v>
          </cell>
          <cell r="D591">
            <v>2.3896103896103916E-3</v>
          </cell>
          <cell r="E591">
            <v>0</v>
          </cell>
          <cell r="F591">
            <v>2.3896103896103916E-3</v>
          </cell>
          <cell r="G591">
            <v>2.3765761511216075E-3</v>
          </cell>
          <cell r="H591">
            <v>2.3896103896103916E-3</v>
          </cell>
          <cell r="I591">
            <v>2.3896103896103916E-3</v>
          </cell>
          <cell r="J591">
            <v>2.3896103896103916E-3</v>
          </cell>
          <cell r="K591">
            <v>2.3896103896103916E-3</v>
          </cell>
          <cell r="L591">
            <v>2.3896103896103916E-3</v>
          </cell>
          <cell r="M591">
            <v>2.3896103896103916E-3</v>
          </cell>
          <cell r="N591">
            <v>2.3896103896103916E-3</v>
          </cell>
          <cell r="O591">
            <v>2.3896103896103916E-3</v>
          </cell>
          <cell r="P591">
            <v>0</v>
          </cell>
          <cell r="Q591">
            <v>2.3896103896103916E-3</v>
          </cell>
          <cell r="R591">
            <v>2.3896103896103916E-3</v>
          </cell>
          <cell r="S591">
            <v>2.3896103896103916E-3</v>
          </cell>
          <cell r="T591">
            <v>2.3896103896103916E-3</v>
          </cell>
          <cell r="U591">
            <v>2.3778533889235016E-3</v>
          </cell>
          <cell r="V591">
            <v>2.3896103896103916E-3</v>
          </cell>
          <cell r="W591">
            <v>0</v>
          </cell>
          <cell r="X591">
            <v>2.3896103896103916E-3</v>
          </cell>
          <cell r="Y591">
            <v>2.3896103896103916E-3</v>
          </cell>
          <cell r="Z591">
            <v>4.7884738688223726E-4</v>
          </cell>
          <cell r="AA591">
            <v>3.0596803964281583E-4</v>
          </cell>
          <cell r="AB591">
            <v>2.3896103896103916E-3</v>
          </cell>
          <cell r="AC591">
            <v>2.3896103896103916E-3</v>
          </cell>
          <cell r="AD591">
            <v>0</v>
          </cell>
          <cell r="AE591">
            <v>2.3896103896103916E-3</v>
          </cell>
          <cell r="AF591">
            <v>2.3896103896103916E-3</v>
          </cell>
          <cell r="AG591">
            <v>2.3896103896103916E-3</v>
          </cell>
          <cell r="AH591">
            <v>2.3896103896103916E-3</v>
          </cell>
          <cell r="AI591">
            <v>2.3896103896103916E-3</v>
          </cell>
        </row>
        <row r="592">
          <cell r="B592" t="str">
            <v>Monto de los derechos o aprovechamiento aplicables, en su caso, o la forma de determinar dicho monto</v>
          </cell>
          <cell r="C592">
            <v>2.3896103896103916E-3</v>
          </cell>
        </row>
        <row r="593">
          <cell r="B593" t="str">
            <v>Especificar número</v>
          </cell>
          <cell r="C593">
            <v>2.3896103896103916E-3</v>
          </cell>
          <cell r="D593">
            <v>2.3896103896103916E-3</v>
          </cell>
          <cell r="E593">
            <v>0</v>
          </cell>
          <cell r="F593">
            <v>2.3896103896103916E-3</v>
          </cell>
          <cell r="G593">
            <v>2.3765761511216075E-3</v>
          </cell>
          <cell r="H593">
            <v>2.3896103896103916E-3</v>
          </cell>
          <cell r="I593">
            <v>2.3896103896103916E-3</v>
          </cell>
          <cell r="J593">
            <v>2.3896103896103916E-3</v>
          </cell>
          <cell r="K593">
            <v>2.3896103896103916E-3</v>
          </cell>
          <cell r="L593">
            <v>2.3896103896103916E-3</v>
          </cell>
          <cell r="M593">
            <v>2.3896103896103916E-3</v>
          </cell>
          <cell r="N593">
            <v>1.0737844108009863E-3</v>
          </cell>
          <cell r="O593">
            <v>1.0648263870021201E-3</v>
          </cell>
          <cell r="P593">
            <v>0</v>
          </cell>
          <cell r="Q593">
            <v>1.5478472859701145E-3</v>
          </cell>
          <cell r="R593">
            <v>2.3896103896103916E-3</v>
          </cell>
          <cell r="S593">
            <v>2.3896103896103916E-3</v>
          </cell>
          <cell r="T593">
            <v>2.3896103896103916E-3</v>
          </cell>
          <cell r="U593">
            <v>2.3778533889235016E-3</v>
          </cell>
          <cell r="V593">
            <v>2.3896103896103916E-3</v>
          </cell>
          <cell r="W593">
            <v>0</v>
          </cell>
          <cell r="X593">
            <v>2.3896103896103916E-3</v>
          </cell>
          <cell r="Y593">
            <v>2.3896103896103916E-3</v>
          </cell>
          <cell r="Z593">
            <v>1.1936485586049972E-3</v>
          </cell>
          <cell r="AA593">
            <v>3.0596803964281583E-4</v>
          </cell>
          <cell r="AB593">
            <v>0</v>
          </cell>
          <cell r="AC593">
            <v>2.3896103896103916E-3</v>
          </cell>
          <cell r="AD593">
            <v>2.3896103896103916E-3</v>
          </cell>
          <cell r="AE593">
            <v>2.3896103896103916E-3</v>
          </cell>
          <cell r="AF593">
            <v>2.3896103896103916E-3</v>
          </cell>
          <cell r="AG593">
            <v>2.0723601879918813E-3</v>
          </cell>
          <cell r="AH593">
            <v>1.3637043584687576E-3</v>
          </cell>
          <cell r="AI593">
            <v>2.3896103896103916E-3</v>
          </cell>
        </row>
        <row r="594">
          <cell r="B594" t="str">
            <v>Vigencia de los permisos, licencias, autorizaciones, registros y demás resoluciones que se emitan</v>
          </cell>
          <cell r="C594">
            <v>2.3896103896103916E-3</v>
          </cell>
        </row>
        <row r="595">
          <cell r="B595" t="str">
            <v>Especificar número</v>
          </cell>
          <cell r="C595">
            <v>2.3896103896103916E-3</v>
          </cell>
          <cell r="D595">
            <v>2.3896103896103916E-3</v>
          </cell>
          <cell r="E595">
            <v>0</v>
          </cell>
          <cell r="F595">
            <v>2.3896103896103916E-3</v>
          </cell>
          <cell r="G595">
            <v>2.3765761511216075E-3</v>
          </cell>
          <cell r="H595">
            <v>2.3896103896103916E-3</v>
          </cell>
          <cell r="I595">
            <v>2.3896103896103916E-3</v>
          </cell>
          <cell r="J595">
            <v>2.3896103896103916E-3</v>
          </cell>
          <cell r="K595">
            <v>0</v>
          </cell>
          <cell r="L595">
            <v>2.3896103896103916E-3</v>
          </cell>
          <cell r="M595">
            <v>8.7084926735072588E-5</v>
          </cell>
          <cell r="N595">
            <v>2.3896103896103916E-3</v>
          </cell>
          <cell r="O595">
            <v>4.6492419714177076E-4</v>
          </cell>
          <cell r="P595">
            <v>0</v>
          </cell>
          <cell r="Q595">
            <v>2.3896103896103916E-3</v>
          </cell>
          <cell r="R595">
            <v>2.3896103896103916E-3</v>
          </cell>
          <cell r="S595">
            <v>2.3896103896103916E-3</v>
          </cell>
          <cell r="T595">
            <v>2.3896103896103916E-3</v>
          </cell>
          <cell r="U595">
            <v>2.3778533889235016E-3</v>
          </cell>
          <cell r="V595">
            <v>2.3896103896103916E-3</v>
          </cell>
          <cell r="W595">
            <v>0</v>
          </cell>
          <cell r="X595">
            <v>2.3896103896103916E-3</v>
          </cell>
          <cell r="Y595">
            <v>2.3896103896103916E-3</v>
          </cell>
          <cell r="Z595">
            <v>1.1936485586049972E-3</v>
          </cell>
          <cell r="AA595">
            <v>3.0596803964281583E-4</v>
          </cell>
          <cell r="AB595">
            <v>0</v>
          </cell>
          <cell r="AC595">
            <v>0</v>
          </cell>
          <cell r="AD595">
            <v>0</v>
          </cell>
          <cell r="AE595">
            <v>2.3896103896103916E-3</v>
          </cell>
          <cell r="AF595">
            <v>2.3896103896103916E-3</v>
          </cell>
          <cell r="AG595">
            <v>2.3896103896103916E-3</v>
          </cell>
          <cell r="AH595">
            <v>2.3896103896103916E-3</v>
          </cell>
          <cell r="AI595">
            <v>2.3896103896103916E-3</v>
          </cell>
        </row>
        <row r="596">
          <cell r="B596" t="str">
            <v>Criterios de resolución del trámite</v>
          </cell>
          <cell r="C596">
            <v>2.3896103896103916E-3</v>
          </cell>
        </row>
        <row r="597">
          <cell r="B597" t="str">
            <v>Especificar número</v>
          </cell>
          <cell r="C597">
            <v>2.3896103896103916E-3</v>
          </cell>
          <cell r="D597">
            <v>2.3896103896103916E-3</v>
          </cell>
          <cell r="E597">
            <v>0</v>
          </cell>
          <cell r="F597">
            <v>2.3896103896103916E-3</v>
          </cell>
          <cell r="G597">
            <v>2.3765761511216075E-3</v>
          </cell>
          <cell r="H597">
            <v>0</v>
          </cell>
          <cell r="I597">
            <v>0</v>
          </cell>
          <cell r="J597">
            <v>2.3896103896103916E-3</v>
          </cell>
          <cell r="K597">
            <v>0</v>
          </cell>
          <cell r="L597">
            <v>2.3896103896103916E-3</v>
          </cell>
          <cell r="M597">
            <v>8.7084926735072588E-5</v>
          </cell>
          <cell r="N597">
            <v>2.3896103896103916E-3</v>
          </cell>
          <cell r="O597">
            <v>0</v>
          </cell>
          <cell r="P597">
            <v>0</v>
          </cell>
          <cell r="Q597">
            <v>2.3896103896103916E-3</v>
          </cell>
          <cell r="R597">
            <v>2.3896103896103916E-3</v>
          </cell>
          <cell r="S597">
            <v>0</v>
          </cell>
          <cell r="T597">
            <v>2.3896103896103916E-3</v>
          </cell>
          <cell r="U597">
            <v>2.3778533889235016E-3</v>
          </cell>
          <cell r="V597">
            <v>2.3896103896103916E-3</v>
          </cell>
          <cell r="W597">
            <v>0</v>
          </cell>
          <cell r="X597">
            <v>2.3896103896103916E-3</v>
          </cell>
          <cell r="Y597">
            <v>2.3896103896103916E-3</v>
          </cell>
          <cell r="Z597">
            <v>7.1711444412315712E-4</v>
          </cell>
          <cell r="AA597">
            <v>3.0596803964281583E-4</v>
          </cell>
          <cell r="AB597">
            <v>2.3896103896103916E-3</v>
          </cell>
          <cell r="AC597">
            <v>0</v>
          </cell>
          <cell r="AD597">
            <v>0</v>
          </cell>
          <cell r="AE597">
            <v>2.3896103896103916E-3</v>
          </cell>
          <cell r="AF597">
            <v>0</v>
          </cell>
          <cell r="AG597">
            <v>0</v>
          </cell>
          <cell r="AH597">
            <v>2.3896103896103916E-3</v>
          </cell>
          <cell r="AI597">
            <v>2.3896103896103916E-3</v>
          </cell>
        </row>
        <row r="598">
          <cell r="B598" t="str">
            <v>Unidades administrativas ante las que se puede presentar el trámite</v>
          </cell>
          <cell r="C598">
            <v>2.3896103896103916E-3</v>
          </cell>
        </row>
        <row r="599">
          <cell r="B599" t="str">
            <v>Especificar número</v>
          </cell>
          <cell r="C599">
            <v>2.3896103896103916E-3</v>
          </cell>
          <cell r="D599">
            <v>2.3896103896103916E-3</v>
          </cell>
          <cell r="E599">
            <v>0</v>
          </cell>
          <cell r="F599">
            <v>2.3896103896103916E-3</v>
          </cell>
          <cell r="G599">
            <v>2.3765761511216075E-3</v>
          </cell>
          <cell r="H599">
            <v>2.3896103896103916E-3</v>
          </cell>
          <cell r="I599">
            <v>2.3896103896103916E-3</v>
          </cell>
          <cell r="J599">
            <v>2.3896103896103916E-3</v>
          </cell>
          <cell r="K599">
            <v>2.3896103896103916E-3</v>
          </cell>
          <cell r="L599">
            <v>2.3896103896103916E-3</v>
          </cell>
          <cell r="M599">
            <v>2.3896103896103916E-3</v>
          </cell>
          <cell r="N599">
            <v>2.3896103896103916E-3</v>
          </cell>
          <cell r="O599">
            <v>2.3896103896103916E-3</v>
          </cell>
          <cell r="P599">
            <v>0</v>
          </cell>
          <cell r="Q599">
            <v>2.3896103896103916E-3</v>
          </cell>
          <cell r="R599">
            <v>2.3896103896103916E-3</v>
          </cell>
          <cell r="S599">
            <v>2.3896103896103916E-3</v>
          </cell>
          <cell r="T599">
            <v>2.3896103896103916E-3</v>
          </cell>
          <cell r="U599">
            <v>2.3778533889235016E-3</v>
          </cell>
          <cell r="V599">
            <v>2.3896103896103916E-3</v>
          </cell>
          <cell r="W599">
            <v>0</v>
          </cell>
          <cell r="X599">
            <v>2.3896103896103916E-3</v>
          </cell>
          <cell r="Y599">
            <v>2.3896103896103916E-3</v>
          </cell>
          <cell r="Z599">
            <v>2.3896103896103916E-3</v>
          </cell>
          <cell r="AA599">
            <v>3.0596803964281583E-4</v>
          </cell>
          <cell r="AB599">
            <v>2.3896103896103916E-3</v>
          </cell>
          <cell r="AC599">
            <v>2.3896103896103916E-3</v>
          </cell>
          <cell r="AD599">
            <v>2.3896103896103916E-3</v>
          </cell>
          <cell r="AE599">
            <v>2.3896103896103916E-3</v>
          </cell>
          <cell r="AF599">
            <v>2.3896103896103916E-3</v>
          </cell>
          <cell r="AG599">
            <v>2.3896103896103916E-3</v>
          </cell>
          <cell r="AH599">
            <v>2.3896103896103916E-3</v>
          </cell>
          <cell r="AI599">
            <v>2.3896103896103916E-3</v>
          </cell>
        </row>
        <row r="600">
          <cell r="B600" t="str">
            <v>Horarios de atención al público</v>
          </cell>
          <cell r="C600">
            <v>2.3896103896103916E-3</v>
          </cell>
        </row>
        <row r="601">
          <cell r="B601" t="str">
            <v>Especificar número</v>
          </cell>
          <cell r="C601">
            <v>2.3896103896103916E-3</v>
          </cell>
          <cell r="D601">
            <v>2.3896103896103916E-3</v>
          </cell>
          <cell r="E601">
            <v>0</v>
          </cell>
          <cell r="F601">
            <v>2.3896103896103916E-3</v>
          </cell>
          <cell r="G601">
            <v>2.3765761511216075E-3</v>
          </cell>
          <cell r="H601">
            <v>2.3896103896103916E-3</v>
          </cell>
          <cell r="I601">
            <v>2.3896103896103916E-3</v>
          </cell>
          <cell r="J601">
            <v>2.3896103896103916E-3</v>
          </cell>
          <cell r="K601">
            <v>2.3896103896103916E-3</v>
          </cell>
          <cell r="L601">
            <v>2.3896103896103916E-3</v>
          </cell>
          <cell r="M601">
            <v>2.3896103896103916E-3</v>
          </cell>
          <cell r="N601">
            <v>2.3896103896103916E-3</v>
          </cell>
          <cell r="O601">
            <v>2.3896103896103916E-3</v>
          </cell>
          <cell r="P601">
            <v>0</v>
          </cell>
          <cell r="Q601">
            <v>2.3896103896103916E-3</v>
          </cell>
          <cell r="R601">
            <v>2.3896103896103916E-3</v>
          </cell>
          <cell r="S601">
            <v>2.3896103896103916E-3</v>
          </cell>
          <cell r="T601">
            <v>2.3896103896103916E-3</v>
          </cell>
          <cell r="U601">
            <v>2.3778533889235016E-3</v>
          </cell>
          <cell r="V601">
            <v>2.3896103896103916E-3</v>
          </cell>
          <cell r="W601">
            <v>0</v>
          </cell>
          <cell r="X601">
            <v>2.3896103896103916E-3</v>
          </cell>
          <cell r="Y601">
            <v>2.3896103896103916E-3</v>
          </cell>
          <cell r="Z601">
            <v>2.3896103896103916E-3</v>
          </cell>
          <cell r="AA601">
            <v>3.0596803964281583E-4</v>
          </cell>
          <cell r="AB601">
            <v>2.3896103896103916E-3</v>
          </cell>
          <cell r="AC601">
            <v>2.3896103896103916E-3</v>
          </cell>
          <cell r="AD601">
            <v>2.3896103896103916E-3</v>
          </cell>
          <cell r="AE601">
            <v>2.3896103896103916E-3</v>
          </cell>
          <cell r="AF601">
            <v>2.3896103896103916E-3</v>
          </cell>
          <cell r="AG601">
            <v>2.3896103896103916E-3</v>
          </cell>
          <cell r="AH601">
            <v>2.3896103896103916E-3</v>
          </cell>
          <cell r="AI601">
            <v>2.3896103896103916E-3</v>
          </cell>
        </row>
        <row r="602">
          <cell r="B602" t="str">
            <v>Números de teléfono y medios electrónicos de comunicación, así como el domicilio y demás datos relativos a cualquier medio que permita el envío de consultas, documentos y quejas</v>
          </cell>
          <cell r="C602">
            <v>2.3896103896103916E-3</v>
          </cell>
        </row>
        <row r="603">
          <cell r="B603" t="str">
            <v>Especificar número</v>
          </cell>
          <cell r="C603">
            <v>2.3896103896103916E-3</v>
          </cell>
          <cell r="D603">
            <v>2.3896103896103916E-3</v>
          </cell>
          <cell r="E603">
            <v>0</v>
          </cell>
          <cell r="F603">
            <v>2.3896103896103916E-3</v>
          </cell>
          <cell r="G603">
            <v>2.3765761511216075E-3</v>
          </cell>
          <cell r="H603">
            <v>2.3896103896103916E-3</v>
          </cell>
          <cell r="I603">
            <v>2.3896103896103916E-3</v>
          </cell>
          <cell r="J603">
            <v>2.3896103896103916E-3</v>
          </cell>
          <cell r="K603">
            <v>2.3896103896103916E-3</v>
          </cell>
          <cell r="L603">
            <v>2.3896103896103916E-3</v>
          </cell>
          <cell r="M603">
            <v>2.3896103896103916E-3</v>
          </cell>
          <cell r="N603">
            <v>2.3896103896103916E-3</v>
          </cell>
          <cell r="O603">
            <v>2.3896103896103916E-3</v>
          </cell>
          <cell r="P603">
            <v>0</v>
          </cell>
          <cell r="Q603">
            <v>2.3896103896103916E-3</v>
          </cell>
          <cell r="R603">
            <v>2.3896103896103916E-3</v>
          </cell>
          <cell r="S603">
            <v>2.3896103896103916E-3</v>
          </cell>
          <cell r="T603">
            <v>2.3896103896103916E-3</v>
          </cell>
          <cell r="U603">
            <v>2.3778533889235016E-3</v>
          </cell>
          <cell r="V603">
            <v>2.3896103896103916E-3</v>
          </cell>
          <cell r="W603">
            <v>0</v>
          </cell>
          <cell r="X603">
            <v>2.3896103896103916E-3</v>
          </cell>
          <cell r="Y603">
            <v>2.3896103896103916E-3</v>
          </cell>
          <cell r="Z603">
            <v>2.3896103896103916E-3</v>
          </cell>
          <cell r="AA603">
            <v>3.0596803964281583E-4</v>
          </cell>
          <cell r="AB603">
            <v>2.3896103896103916E-3</v>
          </cell>
          <cell r="AC603">
            <v>2.3896103896103916E-3</v>
          </cell>
          <cell r="AD603">
            <v>2.3896103896103916E-3</v>
          </cell>
          <cell r="AE603">
            <v>2.3896103896103916E-3</v>
          </cell>
          <cell r="AF603">
            <v>2.3896103896103916E-3</v>
          </cell>
          <cell r="AG603">
            <v>2.3896103896103916E-3</v>
          </cell>
          <cell r="AH603">
            <v>2.3896103896103916E-3</v>
          </cell>
          <cell r="AI603">
            <v>2.3896103896103916E-3</v>
          </cell>
        </row>
        <row r="604">
          <cell r="B604" t="str">
            <v>La información que deberá conservar para fines de acreditación, inspección y verificación con motivo del trámite o servicio</v>
          </cell>
          <cell r="C604">
            <v>2.3896103896103916E-3</v>
          </cell>
        </row>
        <row r="605">
          <cell r="B605" t="str">
            <v>Especificar número</v>
          </cell>
          <cell r="C605">
            <v>2.3896103896103916E-3</v>
          </cell>
          <cell r="D605">
            <v>2.1614566338184445E-5</v>
          </cell>
          <cell r="E605">
            <v>0</v>
          </cell>
          <cell r="F605">
            <v>6.0496465559756746E-5</v>
          </cell>
          <cell r="G605">
            <v>0</v>
          </cell>
          <cell r="H605">
            <v>0</v>
          </cell>
          <cell r="I605">
            <v>0</v>
          </cell>
          <cell r="J605">
            <v>0</v>
          </cell>
          <cell r="K605">
            <v>0</v>
          </cell>
          <cell r="L605">
            <v>2.3896103896103916E-3</v>
          </cell>
          <cell r="M605">
            <v>0</v>
          </cell>
          <cell r="N605">
            <v>0</v>
          </cell>
          <cell r="O605">
            <v>0</v>
          </cell>
          <cell r="P605">
            <v>0</v>
          </cell>
          <cell r="Q605">
            <v>2.3896103896103916E-3</v>
          </cell>
          <cell r="R605">
            <v>0</v>
          </cell>
          <cell r="S605">
            <v>0</v>
          </cell>
          <cell r="T605">
            <v>1.46569750074679E-4</v>
          </cell>
          <cell r="U605">
            <v>0</v>
          </cell>
          <cell r="V605">
            <v>0</v>
          </cell>
          <cell r="W605">
            <v>0</v>
          </cell>
          <cell r="X605">
            <v>0</v>
          </cell>
          <cell r="Y605">
            <v>0</v>
          </cell>
          <cell r="Z605">
            <v>0</v>
          </cell>
          <cell r="AA605">
            <v>0</v>
          </cell>
          <cell r="AB605">
            <v>0</v>
          </cell>
          <cell r="AC605">
            <v>0</v>
          </cell>
          <cell r="AD605">
            <v>0</v>
          </cell>
          <cell r="AE605">
            <v>2.3896103896103916E-3</v>
          </cell>
          <cell r="AF605">
            <v>0</v>
          </cell>
          <cell r="AG605">
            <v>0</v>
          </cell>
          <cell r="AH605">
            <v>0</v>
          </cell>
          <cell r="AI605">
            <v>0</v>
          </cell>
        </row>
        <row r="729">
          <cell r="B729" t="str">
            <v>¿El Análisis de Impacto Regulatorio se hace público a través de algún medio electrónico?</v>
          </cell>
          <cell r="C729">
            <v>3.4848484848484865E-3</v>
          </cell>
        </row>
        <row r="730">
          <cell r="B730" t="str">
            <v>Sí</v>
          </cell>
          <cell r="C730">
            <v>3.4848484848484865E-3</v>
          </cell>
          <cell r="D730">
            <v>3.4848484848484865E-3</v>
          </cell>
          <cell r="T730">
            <v>3.4848484848484865E-3</v>
          </cell>
          <cell r="V730">
            <v>3.4848484848484865E-3</v>
          </cell>
          <cell r="Y730">
            <v>3.4848484848484865E-3</v>
          </cell>
          <cell r="AA730">
            <v>3.4848484848484865E-3</v>
          </cell>
          <cell r="AC730">
            <v>3.4848484848484865E-3</v>
          </cell>
          <cell r="AH730">
            <v>3.4848484848484865E-3</v>
          </cell>
        </row>
        <row r="731">
          <cell r="B731" t="str">
            <v>No</v>
          </cell>
          <cell r="C731">
            <v>0</v>
          </cell>
          <cell r="F731">
            <v>0</v>
          </cell>
          <cell r="I731">
            <v>0</v>
          </cell>
          <cell r="J731">
            <v>0</v>
          </cell>
          <cell r="L731">
            <v>0</v>
          </cell>
          <cell r="R731">
            <v>0</v>
          </cell>
          <cell r="X731">
            <v>0</v>
          </cell>
        </row>
        <row r="738">
          <cell r="B738" t="str">
            <v>¿El estado cuenta con un inventario de todas las regulaciones estatales y/o municipales en línea?</v>
          </cell>
          <cell r="C738">
            <v>0</v>
          </cell>
        </row>
        <row r="739">
          <cell r="B739" t="str">
            <v>Sí</v>
          </cell>
          <cell r="C739">
            <v>0</v>
          </cell>
          <cell r="D739">
            <v>0</v>
          </cell>
          <cell r="E739">
            <v>0</v>
          </cell>
          <cell r="F739">
            <v>0</v>
          </cell>
          <cell r="G739">
            <v>0</v>
          </cell>
          <cell r="H739">
            <v>0</v>
          </cell>
          <cell r="I739">
            <v>0</v>
          </cell>
          <cell r="J739">
            <v>0</v>
          </cell>
          <cell r="L739">
            <v>0</v>
          </cell>
          <cell r="N739">
            <v>0</v>
          </cell>
          <cell r="O739">
            <v>0</v>
          </cell>
          <cell r="P739">
            <v>0</v>
          </cell>
          <cell r="Q739">
            <v>0</v>
          </cell>
          <cell r="R739">
            <v>0</v>
          </cell>
          <cell r="S739">
            <v>0</v>
          </cell>
          <cell r="T739">
            <v>0</v>
          </cell>
          <cell r="V739">
            <v>0</v>
          </cell>
          <cell r="W739">
            <v>0</v>
          </cell>
          <cell r="X739">
            <v>0</v>
          </cell>
          <cell r="Y739">
            <v>0</v>
          </cell>
          <cell r="AA739">
            <v>0</v>
          </cell>
          <cell r="AB739">
            <v>0</v>
          </cell>
          <cell r="AC739">
            <v>0</v>
          </cell>
          <cell r="AD739">
            <v>0</v>
          </cell>
          <cell r="AE739">
            <v>0</v>
          </cell>
          <cell r="AF739">
            <v>0</v>
          </cell>
          <cell r="AG739">
            <v>0</v>
          </cell>
          <cell r="AH739">
            <v>0</v>
          </cell>
          <cell r="AI739">
            <v>0</v>
          </cell>
        </row>
        <row r="740">
          <cell r="B740" t="str">
            <v>No</v>
          </cell>
          <cell r="C740">
            <v>0</v>
          </cell>
          <cell r="K740">
            <v>0</v>
          </cell>
          <cell r="M740">
            <v>0</v>
          </cell>
          <cell r="U740">
            <v>0</v>
          </cell>
          <cell r="Z740">
            <v>0</v>
          </cell>
        </row>
        <row r="741">
          <cell r="B741" t="str">
            <v>¿Cuántas regulaciones estatales se tienen en la entidad?</v>
          </cell>
          <cell r="C741">
            <v>0</v>
          </cell>
        </row>
        <row r="742">
          <cell r="B742" t="str">
            <v>*Opción abierta-especificar</v>
          </cell>
          <cell r="C742">
            <v>0</v>
          </cell>
          <cell r="D742">
            <v>0</v>
          </cell>
          <cell r="E742">
            <v>0</v>
          </cell>
          <cell r="F742">
            <v>0</v>
          </cell>
          <cell r="G742">
            <v>0</v>
          </cell>
          <cell r="H742">
            <v>0</v>
          </cell>
          <cell r="I742">
            <v>0</v>
          </cell>
          <cell r="J742">
            <v>0</v>
          </cell>
          <cell r="L742">
            <v>0</v>
          </cell>
          <cell r="N742">
            <v>0</v>
          </cell>
          <cell r="O742">
            <v>0</v>
          </cell>
          <cell r="P742">
            <v>0</v>
          </cell>
          <cell r="Q742">
            <v>0</v>
          </cell>
          <cell r="R742">
            <v>0</v>
          </cell>
          <cell r="S742">
            <v>0</v>
          </cell>
          <cell r="T742">
            <v>0</v>
          </cell>
          <cell r="V742">
            <v>0</v>
          </cell>
          <cell r="W742">
            <v>0</v>
          </cell>
          <cell r="X742">
            <v>0</v>
          </cell>
          <cell r="Y742">
            <v>0</v>
          </cell>
          <cell r="AA742">
            <v>0</v>
          </cell>
          <cell r="AC742">
            <v>0</v>
          </cell>
          <cell r="AD742">
            <v>0</v>
          </cell>
          <cell r="AE742">
            <v>0</v>
          </cell>
          <cell r="AF742">
            <v>0</v>
          </cell>
          <cell r="AG742">
            <v>0</v>
          </cell>
          <cell r="AH742">
            <v>0</v>
          </cell>
          <cell r="AI742">
            <v>0</v>
          </cell>
        </row>
        <row r="743">
          <cell r="B743" t="str">
            <v>Seleccione las dependencias que participan en el Registro Estatal de Regulaciones</v>
          </cell>
          <cell r="C743">
            <v>3.0793388429752086E-2</v>
          </cell>
        </row>
        <row r="744">
          <cell r="B744" t="str">
            <v>Órganos autónomos estatales</v>
          </cell>
          <cell r="C744">
            <v>3.4214876033057864E-3</v>
          </cell>
          <cell r="D744">
            <v>3.4214876033057864E-3</v>
          </cell>
          <cell r="J744">
            <v>3.4214876033057864E-3</v>
          </cell>
          <cell r="L744">
            <v>3.4214876033057864E-3</v>
          </cell>
          <cell r="P744">
            <v>3.4214876033057864E-3</v>
          </cell>
          <cell r="Q744">
            <v>3.4214876033057864E-3</v>
          </cell>
          <cell r="R744">
            <v>3.4214876033057864E-3</v>
          </cell>
          <cell r="T744">
            <v>3.4214876033057864E-3</v>
          </cell>
          <cell r="V744">
            <v>3.4214876033057864E-3</v>
          </cell>
          <cell r="W744">
            <v>3.4214876033057864E-3</v>
          </cell>
          <cell r="Y744">
            <v>3.4214876033057864E-3</v>
          </cell>
          <cell r="AC744">
            <v>3.4214876033057864E-3</v>
          </cell>
          <cell r="AE744">
            <v>3.4214876033057864E-3</v>
          </cell>
          <cell r="AF744">
            <v>3.4214876033057864E-3</v>
          </cell>
        </row>
        <row r="745">
          <cell r="B745" t="str">
            <v>Órganos autónomos municipales</v>
          </cell>
          <cell r="C745">
            <v>3.4214876033057864E-3</v>
          </cell>
          <cell r="J745">
            <v>3.4214876033057864E-3</v>
          </cell>
          <cell r="Q745">
            <v>3.4214876033057864E-3</v>
          </cell>
          <cell r="T745">
            <v>3.4214876033057864E-3</v>
          </cell>
          <cell r="V745">
            <v>3.4214876033057864E-3</v>
          </cell>
          <cell r="AC745">
            <v>3.4214876033057864E-3</v>
          </cell>
          <cell r="AE745">
            <v>3.4214876033057864E-3</v>
          </cell>
        </row>
        <row r="746">
          <cell r="B746" t="str">
            <v>Dependencias descentralizadas del poder ejecutivo estatal</v>
          </cell>
          <cell r="C746">
            <v>3.4214876033057864E-3</v>
          </cell>
          <cell r="D746">
            <v>3.4214876033057864E-3</v>
          </cell>
          <cell r="G746">
            <v>3.4214876033057864E-3</v>
          </cell>
          <cell r="J746">
            <v>3.4214876033057864E-3</v>
          </cell>
          <cell r="L746">
            <v>3.4214876033057864E-3</v>
          </cell>
          <cell r="N746">
            <v>3.4214876033057864E-3</v>
          </cell>
          <cell r="O746">
            <v>3.4214876033057864E-3</v>
          </cell>
          <cell r="P746">
            <v>3.4214876033057864E-3</v>
          </cell>
          <cell r="Q746">
            <v>3.4214876033057864E-3</v>
          </cell>
          <cell r="R746">
            <v>3.4214876033057864E-3</v>
          </cell>
          <cell r="S746">
            <v>3.4214876033057864E-3</v>
          </cell>
          <cell r="T746">
            <v>3.4214876033057864E-3</v>
          </cell>
          <cell r="V746">
            <v>3.4214876033057864E-3</v>
          </cell>
          <cell r="W746">
            <v>3.4214876033057864E-3</v>
          </cell>
          <cell r="Y746">
            <v>3.4214876033057864E-3</v>
          </cell>
          <cell r="AA746">
            <v>3.4214876033057864E-3</v>
          </cell>
          <cell r="AC746">
            <v>3.4214876033057864E-3</v>
          </cell>
          <cell r="AD746">
            <v>3.4214876033057864E-3</v>
          </cell>
          <cell r="AE746">
            <v>3.4214876033057864E-3</v>
          </cell>
          <cell r="AF746">
            <v>3.4214876033057864E-3</v>
          </cell>
          <cell r="AG746">
            <v>3.4214876033057864E-3</v>
          </cell>
          <cell r="AH746">
            <v>3.4214876033057864E-3</v>
          </cell>
        </row>
        <row r="747">
          <cell r="B747" t="str">
            <v>Dependencias descentralizadas del poder ejecutivo municipal</v>
          </cell>
          <cell r="C747">
            <v>3.4214876033057864E-3</v>
          </cell>
          <cell r="D747">
            <v>3.4214876033057864E-3</v>
          </cell>
          <cell r="J747">
            <v>3.4214876033057864E-3</v>
          </cell>
          <cell r="L747">
            <v>3.4214876033057864E-3</v>
          </cell>
          <cell r="Q747">
            <v>3.4214876033057864E-3</v>
          </cell>
          <cell r="S747">
            <v>3.4214876033057864E-3</v>
          </cell>
          <cell r="T747">
            <v>3.4214876033057864E-3</v>
          </cell>
          <cell r="V747">
            <v>3.4214876033057864E-3</v>
          </cell>
          <cell r="AC747">
            <v>3.4214876033057864E-3</v>
          </cell>
          <cell r="AD747">
            <v>3.4214876033057864E-3</v>
          </cell>
          <cell r="AE747">
            <v>3.4214876033057864E-3</v>
          </cell>
          <cell r="AF747">
            <v>3.4214876033057864E-3</v>
          </cell>
        </row>
        <row r="748">
          <cell r="B748" t="str">
            <v>Dependencias desconcentradas del poder ejecutivo estatal</v>
          </cell>
          <cell r="C748">
            <v>3.4214876033057864E-3</v>
          </cell>
          <cell r="D748">
            <v>3.4214876033057864E-3</v>
          </cell>
          <cell r="G748">
            <v>3.4214876033057864E-3</v>
          </cell>
          <cell r="J748">
            <v>3.4214876033057864E-3</v>
          </cell>
          <cell r="L748">
            <v>3.4214876033057864E-3</v>
          </cell>
          <cell r="N748">
            <v>3.4214876033057864E-3</v>
          </cell>
          <cell r="O748">
            <v>3.4214876033057864E-3</v>
          </cell>
          <cell r="P748">
            <v>3.4214876033057864E-3</v>
          </cell>
          <cell r="Q748">
            <v>3.4214876033057864E-3</v>
          </cell>
          <cell r="R748">
            <v>3.4214876033057864E-3</v>
          </cell>
          <cell r="T748">
            <v>3.4214876033057864E-3</v>
          </cell>
          <cell r="V748">
            <v>3.4214876033057864E-3</v>
          </cell>
          <cell r="W748">
            <v>3.4214876033057864E-3</v>
          </cell>
          <cell r="Y748">
            <v>3.4214876033057864E-3</v>
          </cell>
          <cell r="AA748">
            <v>3.4214876033057864E-3</v>
          </cell>
          <cell r="AC748">
            <v>3.4214876033057864E-3</v>
          </cell>
          <cell r="AD748">
            <v>3.4214876033057864E-3</v>
          </cell>
          <cell r="AE748">
            <v>3.4214876033057864E-3</v>
          </cell>
          <cell r="AF748">
            <v>3.4214876033057864E-3</v>
          </cell>
          <cell r="AG748">
            <v>3.4214876033057864E-3</v>
          </cell>
          <cell r="AH748">
            <v>3.4214876033057864E-3</v>
          </cell>
          <cell r="AI748">
            <v>3.4214876033057864E-3</v>
          </cell>
        </row>
        <row r="749">
          <cell r="B749" t="str">
            <v>Dependencias desconcentradas del poder ejecutivo municipal</v>
          </cell>
          <cell r="C749">
            <v>3.4214876033057864E-3</v>
          </cell>
          <cell r="J749">
            <v>3.4214876033057864E-3</v>
          </cell>
          <cell r="S749">
            <v>3.4214876033057864E-3</v>
          </cell>
          <cell r="T749">
            <v>3.4214876033057864E-3</v>
          </cell>
          <cell r="V749">
            <v>3.4214876033057864E-3</v>
          </cell>
          <cell r="AC749">
            <v>3.4214876033057864E-3</v>
          </cell>
          <cell r="AD749">
            <v>3.4214876033057864E-3</v>
          </cell>
          <cell r="AE749">
            <v>3.4214876033057864E-3</v>
          </cell>
        </row>
        <row r="750">
          <cell r="B750" t="str">
            <v>Poder legislativo del estado</v>
          </cell>
          <cell r="C750">
            <v>3.4214876033057864E-3</v>
          </cell>
          <cell r="D750">
            <v>3.4214876033057864E-3</v>
          </cell>
          <cell r="E750">
            <v>3.4214876033057864E-3</v>
          </cell>
          <cell r="G750">
            <v>3.4214876033057864E-3</v>
          </cell>
          <cell r="H750">
            <v>3.4214876033057864E-3</v>
          </cell>
          <cell r="J750">
            <v>3.4214876033057864E-3</v>
          </cell>
          <cell r="K750">
            <v>3.4214876033057864E-3</v>
          </cell>
          <cell r="Q750">
            <v>3.4214876033057864E-3</v>
          </cell>
          <cell r="R750">
            <v>3.4214876033057864E-3</v>
          </cell>
          <cell r="T750">
            <v>3.4214876033057864E-3</v>
          </cell>
          <cell r="V750">
            <v>3.4214876033057864E-3</v>
          </cell>
          <cell r="Y750">
            <v>3.4214876033057864E-3</v>
          </cell>
          <cell r="AB750">
            <v>3.4214876033057864E-3</v>
          </cell>
          <cell r="AC750">
            <v>3.4214876033057864E-3</v>
          </cell>
          <cell r="AE750">
            <v>3.4214876033057864E-3</v>
          </cell>
          <cell r="AF750">
            <v>3.4214876033057864E-3</v>
          </cell>
          <cell r="AG750">
            <v>3.4214876033057864E-3</v>
          </cell>
          <cell r="AI750">
            <v>3.4214876033057864E-3</v>
          </cell>
        </row>
        <row r="751">
          <cell r="B751" t="str">
            <v>Empresas paraestatales</v>
          </cell>
          <cell r="C751">
            <v>3.4214876033057864E-3</v>
          </cell>
          <cell r="D751">
            <v>3.4214876033057864E-3</v>
          </cell>
          <cell r="G751">
            <v>3.4214876033057864E-3</v>
          </cell>
          <cell r="J751">
            <v>3.4214876033057864E-3</v>
          </cell>
          <cell r="P751">
            <v>3.4214876033057864E-3</v>
          </cell>
          <cell r="R751">
            <v>3.4214876033057864E-3</v>
          </cell>
          <cell r="S751">
            <v>3.4214876033057864E-3</v>
          </cell>
          <cell r="T751">
            <v>3.4214876033057864E-3</v>
          </cell>
          <cell r="V751">
            <v>3.4214876033057864E-3</v>
          </cell>
          <cell r="W751">
            <v>3.4214876033057864E-3</v>
          </cell>
          <cell r="Y751">
            <v>3.4214876033057864E-3</v>
          </cell>
          <cell r="AA751">
            <v>3.4214876033057864E-3</v>
          </cell>
          <cell r="AC751">
            <v>3.4214876033057864E-3</v>
          </cell>
          <cell r="AF751">
            <v>3.4214876033057864E-3</v>
          </cell>
          <cell r="AG751">
            <v>3.4214876033057864E-3</v>
          </cell>
          <cell r="AH751">
            <v>3.4214876033057864E-3</v>
          </cell>
        </row>
        <row r="752">
          <cell r="B752" t="str">
            <v>Poder judicial del estado</v>
          </cell>
          <cell r="C752">
            <v>3.4214876033057864E-3</v>
          </cell>
          <cell r="D752">
            <v>3.4214876033057864E-3</v>
          </cell>
          <cell r="G752">
            <v>3.4214876033057864E-3</v>
          </cell>
          <cell r="H752">
            <v>3.4214876033057864E-3</v>
          </cell>
          <cell r="J752">
            <v>3.4214876033057864E-3</v>
          </cell>
          <cell r="L752">
            <v>3.4214876033057864E-3</v>
          </cell>
          <cell r="Q752">
            <v>3.4214876033057864E-3</v>
          </cell>
          <cell r="R752">
            <v>3.4214876033057864E-3</v>
          </cell>
          <cell r="T752">
            <v>3.4214876033057864E-3</v>
          </cell>
          <cell r="V752">
            <v>3.4214876033057864E-3</v>
          </cell>
          <cell r="AC752">
            <v>3.4214876033057864E-3</v>
          </cell>
          <cell r="AE752">
            <v>3.4214876033057864E-3</v>
          </cell>
          <cell r="AF752">
            <v>3.4214876033057864E-3</v>
          </cell>
          <cell r="AG752">
            <v>3.4214876033057864E-3</v>
          </cell>
        </row>
        <row r="753">
          <cell r="B753" t="str">
            <v>Ninguna de las autoridades anteriores participa en el Registro de Regulaciones</v>
          </cell>
          <cell r="C753">
            <v>0</v>
          </cell>
          <cell r="I753">
            <v>0</v>
          </cell>
        </row>
        <row r="754">
          <cell r="B754" t="str">
            <v>¿Cuántas regulaciones se encuentran disponibles en el inventario en línea?</v>
          </cell>
          <cell r="C754">
            <v>3.4214876033057864E-3</v>
          </cell>
        </row>
        <row r="755">
          <cell r="B755" t="str">
            <v>*Opción abierta - número entero</v>
          </cell>
          <cell r="C755">
            <v>3.4214876033057864E-3</v>
          </cell>
          <cell r="D755">
            <v>3.4214876033057864E-3</v>
          </cell>
          <cell r="E755">
            <v>0</v>
          </cell>
          <cell r="F755">
            <v>3.4214876033057864E-3</v>
          </cell>
          <cell r="G755">
            <v>3.4214876033057864E-3</v>
          </cell>
          <cell r="H755">
            <v>3.4214876033057864E-3</v>
          </cell>
          <cell r="I755">
            <v>3.4214876033057864E-3</v>
          </cell>
          <cell r="J755">
            <v>3.4214876033057864E-3</v>
          </cell>
          <cell r="K755">
            <v>0</v>
          </cell>
          <cell r="L755">
            <v>3.4214876033057864E-3</v>
          </cell>
          <cell r="N755">
            <v>3.4214876033057864E-3</v>
          </cell>
          <cell r="O755">
            <v>3.4214876033057864E-3</v>
          </cell>
          <cell r="P755">
            <v>3.4214876033057864E-3</v>
          </cell>
          <cell r="Q755">
            <v>3.4214876033057864E-3</v>
          </cell>
          <cell r="R755">
            <v>3.4214876033057864E-3</v>
          </cell>
          <cell r="S755">
            <v>3.4214876033057864E-3</v>
          </cell>
          <cell r="T755">
            <v>3.4214876033057864E-3</v>
          </cell>
          <cell r="V755">
            <v>3.4214876033057864E-3</v>
          </cell>
          <cell r="W755">
            <v>3.4214876033057864E-3</v>
          </cell>
          <cell r="X755">
            <v>3.4214876033057864E-3</v>
          </cell>
          <cell r="Y755">
            <v>0</v>
          </cell>
          <cell r="AA755">
            <v>1.0948760330578516E-3</v>
          </cell>
          <cell r="AB755">
            <v>3.4214876033057864E-3</v>
          </cell>
          <cell r="AC755">
            <v>3.4214876033057864E-3</v>
          </cell>
          <cell r="AD755">
            <v>3.4214876033057864E-3</v>
          </cell>
          <cell r="AE755">
            <v>3.3807556080283365E-3</v>
          </cell>
          <cell r="AF755">
            <v>3.4214876033057864E-3</v>
          </cell>
          <cell r="AG755">
            <v>3.4214876033057864E-3</v>
          </cell>
          <cell r="AH755">
            <v>3.4214876033057864E-3</v>
          </cell>
          <cell r="AI755">
            <v>0</v>
          </cell>
        </row>
        <row r="756">
          <cell r="B756" t="str">
            <v>Ninguna regulación disponible en el inventario en línea</v>
          </cell>
          <cell r="C756">
            <v>0</v>
          </cell>
        </row>
        <row r="757">
          <cell r="B757" t="str">
            <v>No se tiene conocimiento de cuántas regulaciones tiene el Estado</v>
          </cell>
          <cell r="C757">
            <v>0</v>
          </cell>
          <cell r="K757">
            <v>0</v>
          </cell>
          <cell r="Y757">
            <v>0</v>
          </cell>
          <cell r="AI757">
            <v>0</v>
          </cell>
        </row>
        <row r="758">
          <cell r="B758" t="str">
            <v>¿Se puede descargar las regulaciones disponibles en el inventario en línea?</v>
          </cell>
          <cell r="C758">
            <v>3.4214876033057864E-3</v>
          </cell>
        </row>
        <row r="759">
          <cell r="B759" t="str">
            <v>Sí</v>
          </cell>
          <cell r="C759">
            <v>3.4214876033057864E-3</v>
          </cell>
          <cell r="D759">
            <v>3.4214876033057864E-3</v>
          </cell>
          <cell r="E759">
            <v>3.4214876033057864E-3</v>
          </cell>
          <cell r="F759">
            <v>3.4214876033057864E-3</v>
          </cell>
          <cell r="G759">
            <v>3.4214876033057864E-3</v>
          </cell>
          <cell r="H759">
            <v>3.4214876033057864E-3</v>
          </cell>
          <cell r="I759">
            <v>3.4214876033057864E-3</v>
          </cell>
          <cell r="J759">
            <v>3.4214876033057864E-3</v>
          </cell>
          <cell r="K759">
            <v>3.4214876033057864E-3</v>
          </cell>
          <cell r="L759">
            <v>3.4214876033057864E-3</v>
          </cell>
          <cell r="N759">
            <v>3.4214876033057864E-3</v>
          </cell>
          <cell r="O759">
            <v>3.4214876033057864E-3</v>
          </cell>
          <cell r="P759">
            <v>3.4214876033057864E-3</v>
          </cell>
          <cell r="Q759">
            <v>3.4214876033057864E-3</v>
          </cell>
          <cell r="R759">
            <v>3.4214876033057864E-3</v>
          </cell>
          <cell r="S759">
            <v>3.4214876033057864E-3</v>
          </cell>
          <cell r="T759">
            <v>3.4214876033057864E-3</v>
          </cell>
          <cell r="V759">
            <v>3.4214876033057864E-3</v>
          </cell>
          <cell r="W759">
            <v>3.4214876033057864E-3</v>
          </cell>
          <cell r="X759">
            <v>3.4214876033057864E-3</v>
          </cell>
          <cell r="Y759">
            <v>3.4214876033057864E-3</v>
          </cell>
          <cell r="AA759">
            <v>3.4214876033057864E-3</v>
          </cell>
          <cell r="AB759">
            <v>3.4214876033057864E-3</v>
          </cell>
          <cell r="AC759">
            <v>3.4214876033057864E-3</v>
          </cell>
          <cell r="AD759">
            <v>3.4214876033057864E-3</v>
          </cell>
          <cell r="AE759">
            <v>3.4214876033057864E-3</v>
          </cell>
          <cell r="AF759">
            <v>3.4214876033057864E-3</v>
          </cell>
          <cell r="AG759">
            <v>3.4214876033057864E-3</v>
          </cell>
          <cell r="AH759">
            <v>3.4214876033057864E-3</v>
          </cell>
        </row>
        <row r="760">
          <cell r="B760" t="str">
            <v>No</v>
          </cell>
          <cell r="C760">
            <v>0</v>
          </cell>
          <cell r="AI760">
            <v>0</v>
          </cell>
        </row>
        <row r="761">
          <cell r="B761" t="str">
            <v>¿Cuál es el plazo máximo que tienen las dependencias estatales para actualizar el Registro de Regulaciones una vez que estas añaden, modifican, actualizan o eliminan una regulación?</v>
          </cell>
          <cell r="C761">
            <v>3.4214876033057864E-3</v>
          </cell>
        </row>
        <row r="762">
          <cell r="B762" t="str">
            <v>*Opción abierta - días naturales</v>
          </cell>
          <cell r="C762">
            <v>3.4214876033057864E-3</v>
          </cell>
          <cell r="D762">
            <v>3.4214876033057864E-3</v>
          </cell>
          <cell r="J762">
            <v>3.4214876033057864E-3</v>
          </cell>
          <cell r="N762">
            <v>3.4214876033057864E-3</v>
          </cell>
          <cell r="T762">
            <v>3.4214876033057864E-3</v>
          </cell>
          <cell r="V762">
            <v>3.4214876033057864E-3</v>
          </cell>
          <cell r="Y762">
            <v>3.4214876033057864E-3</v>
          </cell>
        </row>
        <row r="763">
          <cell r="B763" t="str">
            <v>No existe plazo máximo</v>
          </cell>
          <cell r="C763">
            <v>0</v>
          </cell>
          <cell r="E763">
            <v>0</v>
          </cell>
          <cell r="F763">
            <v>0</v>
          </cell>
          <cell r="G763">
            <v>0</v>
          </cell>
          <cell r="H763">
            <v>0</v>
          </cell>
          <cell r="I763">
            <v>0</v>
          </cell>
          <cell r="K763">
            <v>0</v>
          </cell>
          <cell r="O763">
            <v>0</v>
          </cell>
          <cell r="W763">
            <v>0</v>
          </cell>
          <cell r="X763">
            <v>0</v>
          </cell>
          <cell r="AA763">
            <v>0</v>
          </cell>
          <cell r="AB763">
            <v>0</v>
          </cell>
          <cell r="AC763">
            <v>0</v>
          </cell>
          <cell r="AD763">
            <v>0</v>
          </cell>
          <cell r="AE763">
            <v>0</v>
          </cell>
          <cell r="AF763">
            <v>0</v>
          </cell>
          <cell r="AG763">
            <v>0</v>
          </cell>
          <cell r="AH763">
            <v>0</v>
          </cell>
          <cell r="AI763">
            <v>0</v>
          </cell>
        </row>
        <row r="764">
          <cell r="B764" t="str">
            <v>Indique qué información se encuentra disponible para todas las regulaciones inscritas en el Registro de Regulaciones</v>
          </cell>
          <cell r="C764">
            <v>0.20985123966942157</v>
          </cell>
        </row>
        <row r="765">
          <cell r="B765" t="str">
            <v>Nombre de la Regulación</v>
          </cell>
          <cell r="C765">
            <v>3.4214876033057864E-3</v>
          </cell>
          <cell r="D765">
            <v>3.4214876033057864E-3</v>
          </cell>
          <cell r="E765">
            <v>3.4214876033057864E-3</v>
          </cell>
          <cell r="F765">
            <v>3.4214876033057864E-3</v>
          </cell>
          <cell r="G765">
            <v>3.4214876033057864E-3</v>
          </cell>
          <cell r="H765">
            <v>3.4214876033057864E-3</v>
          </cell>
          <cell r="I765">
            <v>3.4214876033057864E-3</v>
          </cell>
          <cell r="J765">
            <v>3.4214876033057864E-3</v>
          </cell>
          <cell r="L765">
            <v>3.4214876033057864E-3</v>
          </cell>
          <cell r="N765">
            <v>3.4214876033057864E-3</v>
          </cell>
          <cell r="O765">
            <v>3.4214876033057864E-3</v>
          </cell>
          <cell r="R765">
            <v>3.4214876033057864E-3</v>
          </cell>
          <cell r="S765">
            <v>3.4214876033057864E-3</v>
          </cell>
          <cell r="T765">
            <v>3.4214876033057864E-3</v>
          </cell>
          <cell r="V765">
            <v>3.4214876033057864E-3</v>
          </cell>
          <cell r="X765">
            <v>3.4214876033057864E-3</v>
          </cell>
          <cell r="Y765">
            <v>3.4214876033057864E-3</v>
          </cell>
          <cell r="AA765">
            <v>3.4214876033057864E-3</v>
          </cell>
          <cell r="AB765">
            <v>3.4214876033057864E-3</v>
          </cell>
          <cell r="AC765">
            <v>3.4214876033057864E-3</v>
          </cell>
          <cell r="AD765">
            <v>3.4214876033057864E-3</v>
          </cell>
          <cell r="AE765">
            <v>3.4214876033057864E-3</v>
          </cell>
          <cell r="AF765">
            <v>3.4214876033057864E-3</v>
          </cell>
          <cell r="AG765">
            <v>3.4214876033057864E-3</v>
          </cell>
          <cell r="AH765">
            <v>3.4214876033057864E-3</v>
          </cell>
        </row>
        <row r="766">
          <cell r="B766" t="str">
            <v>Fecha de expedición</v>
          </cell>
          <cell r="C766">
            <v>3.4214876033057864E-3</v>
          </cell>
          <cell r="D766">
            <v>3.4214876033057864E-3</v>
          </cell>
          <cell r="E766">
            <v>3.4214876033057864E-3</v>
          </cell>
          <cell r="F766">
            <v>3.4214876033057864E-3</v>
          </cell>
          <cell r="H766">
            <v>3.4214876033057864E-3</v>
          </cell>
          <cell r="I766">
            <v>3.4214876033057864E-3</v>
          </cell>
          <cell r="J766">
            <v>3.4214876033057864E-3</v>
          </cell>
          <cell r="L766">
            <v>3.4214876033057864E-3</v>
          </cell>
          <cell r="S766">
            <v>3.4214876033057864E-3</v>
          </cell>
          <cell r="T766">
            <v>3.4214876033057864E-3</v>
          </cell>
          <cell r="V766">
            <v>3.4214876033057864E-3</v>
          </cell>
          <cell r="W766">
            <v>3.4214876033057864E-3</v>
          </cell>
          <cell r="X766">
            <v>3.4214876033057864E-3</v>
          </cell>
          <cell r="Y766">
            <v>3.4214876033057864E-3</v>
          </cell>
          <cell r="AA766">
            <v>3.4214876033057864E-3</v>
          </cell>
          <cell r="AB766">
            <v>3.4214876033057864E-3</v>
          </cell>
          <cell r="AC766">
            <v>3.4214876033057864E-3</v>
          </cell>
          <cell r="AD766">
            <v>3.4214876033057864E-3</v>
          </cell>
          <cell r="AE766">
            <v>3.4214876033057864E-3</v>
          </cell>
          <cell r="AF766">
            <v>3.4214876033057864E-3</v>
          </cell>
          <cell r="AG766">
            <v>3.4214876033057864E-3</v>
          </cell>
          <cell r="AH766">
            <v>3.4214876033057864E-3</v>
          </cell>
        </row>
        <row r="767">
          <cell r="B767" t="str">
            <v>Fecha de su vigencia</v>
          </cell>
          <cell r="C767">
            <v>3.4214876033057864E-3</v>
          </cell>
          <cell r="F767">
            <v>3.4214876033057864E-3</v>
          </cell>
          <cell r="S767">
            <v>3.4214876033057864E-3</v>
          </cell>
          <cell r="T767">
            <v>3.4214876033057864E-3</v>
          </cell>
          <cell r="V767">
            <v>3.4214876033057864E-3</v>
          </cell>
          <cell r="AC767">
            <v>3.4214876033057864E-3</v>
          </cell>
          <cell r="AD767">
            <v>3.4214876033057864E-3</v>
          </cell>
          <cell r="AG767">
            <v>3.4214876033057864E-3</v>
          </cell>
          <cell r="AH767">
            <v>3.4214876033057864E-3</v>
          </cell>
        </row>
        <row r="768">
          <cell r="B768" t="str">
            <v>Autoridad o autoridades que la emiten</v>
          </cell>
          <cell r="C768">
            <v>3.4214876033057864E-3</v>
          </cell>
          <cell r="F768">
            <v>3.4214876033057864E-3</v>
          </cell>
          <cell r="L768">
            <v>3.4214876033057864E-3</v>
          </cell>
          <cell r="O768">
            <v>3.4214876033057864E-3</v>
          </cell>
          <cell r="R768">
            <v>3.4214876033057864E-3</v>
          </cell>
          <cell r="T768">
            <v>3.4214876033057864E-3</v>
          </cell>
          <cell r="AD768">
            <v>3.4214876033057864E-3</v>
          </cell>
          <cell r="AE768">
            <v>3.4214876033057864E-3</v>
          </cell>
          <cell r="AF768">
            <v>3.4214876033057864E-3</v>
          </cell>
          <cell r="AG768">
            <v>3.4214876033057864E-3</v>
          </cell>
          <cell r="AH768">
            <v>3.4214876033057864E-3</v>
          </cell>
        </row>
        <row r="769">
          <cell r="B769" t="str">
            <v>Autoridad o autoridades que la aplican</v>
          </cell>
          <cell r="C769">
            <v>3.4214876033057864E-3</v>
          </cell>
          <cell r="L769">
            <v>3.4214876033057864E-3</v>
          </cell>
          <cell r="AD769">
            <v>3.4214876033057864E-3</v>
          </cell>
          <cell r="AF769">
            <v>3.4214876033057864E-3</v>
          </cell>
          <cell r="AG769">
            <v>3.4214876033057864E-3</v>
          </cell>
          <cell r="AH769">
            <v>3.4214876033057864E-3</v>
          </cell>
        </row>
        <row r="770">
          <cell r="B770" t="str">
            <v>Fechas en que ha sido actualizada</v>
          </cell>
          <cell r="C770">
            <v>3.4214876033057864E-3</v>
          </cell>
          <cell r="D770">
            <v>3.4214876033057864E-3</v>
          </cell>
          <cell r="F770">
            <v>3.4214876033057864E-3</v>
          </cell>
          <cell r="H770">
            <v>3.4214876033057864E-3</v>
          </cell>
          <cell r="J770">
            <v>3.4214876033057864E-3</v>
          </cell>
          <cell r="L770">
            <v>3.4214876033057864E-3</v>
          </cell>
          <cell r="R770">
            <v>3.4214876033057864E-3</v>
          </cell>
          <cell r="S770">
            <v>3.4214876033057864E-3</v>
          </cell>
          <cell r="T770">
            <v>3.4214876033057864E-3</v>
          </cell>
          <cell r="V770">
            <v>3.4214876033057864E-3</v>
          </cell>
          <cell r="X770">
            <v>3.4214876033057864E-3</v>
          </cell>
          <cell r="Y770">
            <v>3.4214876033057864E-3</v>
          </cell>
          <cell r="AA770">
            <v>3.4214876033057864E-3</v>
          </cell>
          <cell r="AB770">
            <v>3.4214876033057864E-3</v>
          </cell>
          <cell r="AD770">
            <v>3.4214876033057864E-3</v>
          </cell>
          <cell r="AE770">
            <v>3.4214876033057864E-3</v>
          </cell>
          <cell r="AG770">
            <v>3.4214876033057864E-3</v>
          </cell>
          <cell r="AH770">
            <v>3.4214876033057864E-3</v>
          </cell>
        </row>
        <row r="771">
          <cell r="B771" t="str">
            <v>Tipo de ordenamiento jurídico</v>
          </cell>
          <cell r="C771">
            <v>3.4214876033057864E-3</v>
          </cell>
          <cell r="D771">
            <v>3.4214876033057864E-3</v>
          </cell>
          <cell r="E771">
            <v>3.4214876033057864E-3</v>
          </cell>
          <cell r="H771">
            <v>3.4214876033057864E-3</v>
          </cell>
          <cell r="I771">
            <v>3.4214876033057864E-3</v>
          </cell>
          <cell r="J771">
            <v>3.4214876033057864E-3</v>
          </cell>
          <cell r="L771">
            <v>3.4214876033057864E-3</v>
          </cell>
          <cell r="O771">
            <v>3.4214876033057864E-3</v>
          </cell>
          <cell r="R771">
            <v>3.4214876033057864E-3</v>
          </cell>
          <cell r="S771">
            <v>3.4214876033057864E-3</v>
          </cell>
          <cell r="T771">
            <v>3.4214876033057864E-3</v>
          </cell>
          <cell r="X771">
            <v>3.4214876033057864E-3</v>
          </cell>
          <cell r="Y771">
            <v>3.4214876033057864E-3</v>
          </cell>
          <cell r="AA771">
            <v>3.4214876033057864E-3</v>
          </cell>
          <cell r="AB771">
            <v>3.4214876033057864E-3</v>
          </cell>
          <cell r="AC771">
            <v>3.4214876033057864E-3</v>
          </cell>
          <cell r="AE771">
            <v>3.4214876033057864E-3</v>
          </cell>
          <cell r="AF771">
            <v>3.4214876033057864E-3</v>
          </cell>
          <cell r="AG771">
            <v>3.4214876033057864E-3</v>
          </cell>
          <cell r="AH771">
            <v>3.4214876033057864E-3</v>
          </cell>
        </row>
        <row r="772">
          <cell r="B772" t="str">
            <v>Índice de la Regulación</v>
          </cell>
          <cell r="C772">
            <v>3.4214876033057864E-3</v>
          </cell>
          <cell r="L772">
            <v>3.4214876033057864E-3</v>
          </cell>
        </row>
        <row r="773">
          <cell r="B773" t="str">
            <v>Objeto de la Regulación</v>
          </cell>
          <cell r="C773">
            <v>3.4214876033057864E-3</v>
          </cell>
          <cell r="D773">
            <v>3.4214876033057864E-3</v>
          </cell>
          <cell r="O773">
            <v>3.4214876033057864E-3</v>
          </cell>
          <cell r="AD773">
            <v>3.4214876033057864E-3</v>
          </cell>
          <cell r="AF773">
            <v>3.4214876033057864E-3</v>
          </cell>
          <cell r="AG773">
            <v>3.4214876033057864E-3</v>
          </cell>
        </row>
        <row r="774">
          <cell r="B774" t="str">
            <v>Materias reguladas</v>
          </cell>
          <cell r="C774">
            <v>4.3909090909090925E-2</v>
          </cell>
          <cell r="AD774">
            <v>4.3909090909090925E-2</v>
          </cell>
        </row>
        <row r="775">
          <cell r="B775" t="str">
            <v>Sectores regulados</v>
          </cell>
          <cell r="C775">
            <v>4.3909090909090925E-2</v>
          </cell>
          <cell r="L775">
            <v>4.3909090909090925E-2</v>
          </cell>
        </row>
        <row r="776">
          <cell r="B776" t="str">
            <v>Sujetos regulados</v>
          </cell>
          <cell r="C776">
            <v>3.4214876033057864E-3</v>
          </cell>
          <cell r="L776">
            <v>3.4214876033057864E-3</v>
          </cell>
          <cell r="AG776">
            <v>3.4214876033057864E-3</v>
          </cell>
        </row>
        <row r="777">
          <cell r="B777" t="str">
            <v>Trámites y Servicios relacionados con la Regulación</v>
          </cell>
          <cell r="C777">
            <v>4.3909090909090925E-2</v>
          </cell>
          <cell r="AA777">
            <v>4.3909090909090925E-2</v>
          </cell>
          <cell r="AF777">
            <v>4.3909090909090925E-2</v>
          </cell>
        </row>
        <row r="778">
          <cell r="B778" t="str">
            <v>Identificación de fundamentos jurídicos para la realización de inspecciones, verificaciones y de visitas domiciliarias</v>
          </cell>
          <cell r="C778">
            <v>4.3909090909090925E-2</v>
          </cell>
        </row>
        <row r="779">
          <cell r="B779" t="str">
            <v>Otros (especificar)</v>
          </cell>
          <cell r="C779">
            <v>0</v>
          </cell>
          <cell r="V779">
            <v>0</v>
          </cell>
          <cell r="Y779">
            <v>0</v>
          </cell>
        </row>
        <row r="780">
          <cell r="B780" t="str">
            <v>No presenta nada de lo anterior</v>
          </cell>
          <cell r="C780">
            <v>0</v>
          </cell>
          <cell r="AI780">
            <v>0</v>
          </cell>
        </row>
        <row r="814">
          <cell r="B814" t="str">
            <v>¿El Estado cuenta con un mecanismo que recopile electrónicamente documentos asociados a personas físicas o morales, emitidos por las diferentes dependencias, de tal suerte que sean utilizados por cualquier autoridad competente, para emitir resoluciones respecto de trámites y servicios?</v>
          </cell>
          <cell r="C814">
            <v>7.5272727272727311E-2</v>
          </cell>
        </row>
        <row r="815">
          <cell r="B815" t="str">
            <v>Sí, el Estado cuenta con un mecanismo que recopila electrónicamente documentos asociados a personas físicas o morales, emitidos por las diferentes dependencias estatales</v>
          </cell>
          <cell r="C815">
            <v>7.5272727272727311E-2</v>
          </cell>
          <cell r="D815">
            <v>7.5272727272727311E-2</v>
          </cell>
          <cell r="L815">
            <v>7.5272727272727311E-2</v>
          </cell>
          <cell r="N815">
            <v>7.5272727272727311E-2</v>
          </cell>
          <cell r="V815">
            <v>7.5272727272727311E-2</v>
          </cell>
        </row>
        <row r="816">
          <cell r="B816" t="str">
            <v>No, el Estado no cuenta con un mecanismo que recopila electrónicamente documentos asociados a personas físicas o morales, emitidos por las diferentes dependencias estatales</v>
          </cell>
          <cell r="C816">
            <v>0</v>
          </cell>
          <cell r="E816">
            <v>0</v>
          </cell>
          <cell r="F816">
            <v>0</v>
          </cell>
          <cell r="G816">
            <v>0</v>
          </cell>
          <cell r="H816">
            <v>0</v>
          </cell>
          <cell r="I816">
            <v>0</v>
          </cell>
          <cell r="J816">
            <v>0</v>
          </cell>
          <cell r="K816">
            <v>0</v>
          </cell>
          <cell r="M816">
            <v>0</v>
          </cell>
          <cell r="O816">
            <v>0</v>
          </cell>
          <cell r="P816">
            <v>0</v>
          </cell>
          <cell r="Q816">
            <v>0</v>
          </cell>
          <cell r="R816">
            <v>0</v>
          </cell>
          <cell r="S816">
            <v>0</v>
          </cell>
          <cell r="T816">
            <v>0</v>
          </cell>
          <cell r="U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row>
        <row r="817">
          <cell r="B817" t="str">
            <v>¿Cuántas dependencias tiene el Estado?</v>
          </cell>
          <cell r="C817">
            <v>0</v>
          </cell>
        </row>
        <row r="818">
          <cell r="B818" t="str">
            <v>*Opción abierta - número entero</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Z818">
            <v>0</v>
          </cell>
          <cell r="AA818">
            <v>0</v>
          </cell>
          <cell r="AB818">
            <v>0</v>
          </cell>
          <cell r="AC818">
            <v>0</v>
          </cell>
          <cell r="AD818">
            <v>0</v>
          </cell>
          <cell r="AE818">
            <v>0</v>
          </cell>
          <cell r="AF818">
            <v>0</v>
          </cell>
          <cell r="AG818">
            <v>0</v>
          </cell>
          <cell r="AH818">
            <v>0</v>
          </cell>
          <cell r="AI818">
            <v>0</v>
          </cell>
        </row>
        <row r="819">
          <cell r="B819" t="str">
            <v>¿Cuántas dependencias de la entidad federativa se encuentran vinculadas con el expediente único de trámites y servicios?</v>
          </cell>
          <cell r="C819">
            <v>0.1756363636363637</v>
          </cell>
        </row>
        <row r="820">
          <cell r="B820" t="str">
            <v>*Opción abierta - número entero</v>
          </cell>
          <cell r="C820">
            <v>0.1756363636363637</v>
          </cell>
          <cell r="D820">
            <v>8.7818181818181851E-2</v>
          </cell>
          <cell r="E820">
            <v>0</v>
          </cell>
          <cell r="F820">
            <v>0</v>
          </cell>
          <cell r="G820">
            <v>0</v>
          </cell>
          <cell r="H820">
            <v>0</v>
          </cell>
          <cell r="I820">
            <v>0</v>
          </cell>
          <cell r="J820">
            <v>0</v>
          </cell>
          <cell r="K820">
            <v>0</v>
          </cell>
          <cell r="L820">
            <v>0</v>
          </cell>
          <cell r="M820">
            <v>0</v>
          </cell>
          <cell r="N820">
            <v>8.7818181818181851E-2</v>
          </cell>
          <cell r="O820">
            <v>0</v>
          </cell>
          <cell r="P820">
            <v>0</v>
          </cell>
          <cell r="Q820">
            <v>0</v>
          </cell>
          <cell r="R820">
            <v>0</v>
          </cell>
          <cell r="S820">
            <v>0</v>
          </cell>
          <cell r="T820">
            <v>0</v>
          </cell>
          <cell r="U820">
            <v>0</v>
          </cell>
          <cell r="V820">
            <v>0.1756363636363637</v>
          </cell>
          <cell r="W820">
            <v>0</v>
          </cell>
          <cell r="X820">
            <v>0</v>
          </cell>
          <cell r="Y820">
            <v>0</v>
          </cell>
          <cell r="Z820">
            <v>0</v>
          </cell>
          <cell r="AA820">
            <v>0</v>
          </cell>
          <cell r="AB820">
            <v>0</v>
          </cell>
          <cell r="AC820">
            <v>0</v>
          </cell>
          <cell r="AD820">
            <v>0</v>
          </cell>
          <cell r="AE820">
            <v>0</v>
          </cell>
          <cell r="AF820">
            <v>0</v>
          </cell>
          <cell r="AG820">
            <v>0</v>
          </cell>
          <cell r="AH820">
            <v>0</v>
          </cell>
          <cell r="AI820">
            <v>0</v>
          </cell>
        </row>
        <row r="821">
          <cell r="B821" t="str">
            <v>Ninguna dependencia se encuentra vinculada</v>
          </cell>
          <cell r="C821">
            <v>0</v>
          </cell>
          <cell r="I821">
            <v>0</v>
          </cell>
          <cell r="J821">
            <v>0</v>
          </cell>
          <cell r="S821">
            <v>0</v>
          </cell>
          <cell r="T821">
            <v>0</v>
          </cell>
          <cell r="AB821">
            <v>0</v>
          </cell>
        </row>
        <row r="822">
          <cell r="B822" t="str">
            <v>¿La entidad tiene un registro en línea con los inspectores, verificadores y/o visitadores?</v>
          </cell>
          <cell r="C822">
            <v>0</v>
          </cell>
        </row>
        <row r="823">
          <cell r="B823" t="str">
            <v>Sí</v>
          </cell>
          <cell r="C823">
            <v>0</v>
          </cell>
          <cell r="D823" t="str">
            <v>x</v>
          </cell>
          <cell r="F823" t="str">
            <v>x</v>
          </cell>
          <cell r="J823" t="str">
            <v>x</v>
          </cell>
          <cell r="L823" t="str">
            <v>x</v>
          </cell>
          <cell r="V823" t="str">
            <v>x</v>
          </cell>
          <cell r="W823" t="str">
            <v>x</v>
          </cell>
        </row>
        <row r="824">
          <cell r="B824" t="str">
            <v>No</v>
          </cell>
          <cell r="C824">
            <v>0</v>
          </cell>
          <cell r="E824">
            <v>0</v>
          </cell>
          <cell r="G824">
            <v>0</v>
          </cell>
          <cell r="H824">
            <v>0</v>
          </cell>
          <cell r="I824">
            <v>0</v>
          </cell>
          <cell r="K824">
            <v>0</v>
          </cell>
          <cell r="M824">
            <v>0</v>
          </cell>
          <cell r="N824">
            <v>0</v>
          </cell>
          <cell r="O824">
            <v>0</v>
          </cell>
          <cell r="P824">
            <v>0</v>
          </cell>
          <cell r="Q824">
            <v>0</v>
          </cell>
          <cell r="R824">
            <v>0</v>
          </cell>
          <cell r="S824">
            <v>0</v>
          </cell>
          <cell r="T824">
            <v>0</v>
          </cell>
          <cell r="U824">
            <v>0</v>
          </cell>
          <cell r="X824">
            <v>0</v>
          </cell>
          <cell r="Y824">
            <v>0</v>
          </cell>
          <cell r="Z824">
            <v>0</v>
          </cell>
          <cell r="AA824">
            <v>0</v>
          </cell>
          <cell r="AB824">
            <v>0</v>
          </cell>
          <cell r="AC824">
            <v>0</v>
          </cell>
          <cell r="AD824">
            <v>0</v>
          </cell>
          <cell r="AE824">
            <v>0</v>
          </cell>
          <cell r="AF824">
            <v>0</v>
          </cell>
          <cell r="AG824">
            <v>0</v>
          </cell>
          <cell r="AH824">
            <v>0</v>
          </cell>
          <cell r="AI824">
            <v>0</v>
          </cell>
        </row>
        <row r="837">
          <cell r="B837" t="str">
            <v>¿La entidad cuenta con un registro en línea de las inspecciones, verificaciones o visitas domiciliarias?</v>
          </cell>
          <cell r="C837">
            <v>0</v>
          </cell>
        </row>
        <row r="838">
          <cell r="B838" t="str">
            <v>Sí</v>
          </cell>
          <cell r="C838">
            <v>0</v>
          </cell>
          <cell r="D838" t="str">
            <v>x</v>
          </cell>
          <cell r="J838" t="str">
            <v>x</v>
          </cell>
          <cell r="L838" t="str">
            <v>x</v>
          </cell>
          <cell r="V838" t="str">
            <v>x</v>
          </cell>
          <cell r="W838" t="str">
            <v>x</v>
          </cell>
        </row>
        <row r="839">
          <cell r="B839" t="str">
            <v>No</v>
          </cell>
          <cell r="C839">
            <v>0</v>
          </cell>
          <cell r="E839">
            <v>0</v>
          </cell>
          <cell r="F839">
            <v>0</v>
          </cell>
          <cell r="G839">
            <v>0</v>
          </cell>
          <cell r="H839">
            <v>0</v>
          </cell>
          <cell r="I839">
            <v>0</v>
          </cell>
          <cell r="K839">
            <v>0</v>
          </cell>
          <cell r="M839">
            <v>0</v>
          </cell>
          <cell r="N839">
            <v>0</v>
          </cell>
          <cell r="O839">
            <v>0</v>
          </cell>
          <cell r="P839">
            <v>0</v>
          </cell>
          <cell r="Q839">
            <v>0</v>
          </cell>
          <cell r="R839">
            <v>0</v>
          </cell>
          <cell r="S839">
            <v>0</v>
          </cell>
          <cell r="T839">
            <v>0</v>
          </cell>
          <cell r="U839">
            <v>0</v>
          </cell>
          <cell r="X839">
            <v>0</v>
          </cell>
          <cell r="Y839">
            <v>0</v>
          </cell>
          <cell r="Z839">
            <v>0</v>
          </cell>
          <cell r="AA839">
            <v>0</v>
          </cell>
          <cell r="AB839">
            <v>0</v>
          </cell>
          <cell r="AC839">
            <v>0</v>
          </cell>
          <cell r="AD839">
            <v>0</v>
          </cell>
          <cell r="AE839">
            <v>0</v>
          </cell>
          <cell r="AF839">
            <v>0</v>
          </cell>
          <cell r="AG839">
            <v>0</v>
          </cell>
          <cell r="AH839">
            <v>0</v>
          </cell>
          <cell r="AI839">
            <v>0</v>
          </cell>
        </row>
        <row r="887">
          <cell r="B887" t="str">
            <v>¿Cuáles son los mecanismos con los que cuenta la entidad para que las personas interesadas puedan presentar la Protesta Ciudadana ante la Autoridad de Mejora Regulatoria?</v>
          </cell>
          <cell r="C887">
            <v>0.12545454545454551</v>
          </cell>
        </row>
        <row r="888">
          <cell r="B888" t="str">
            <v>Se cuenta con un espacio físico para recibir la Protesta Ciudadana</v>
          </cell>
          <cell r="C888">
            <v>1.2545454545454552E-2</v>
          </cell>
          <cell r="D888">
            <v>1.2545454545454552E-2</v>
          </cell>
          <cell r="I888">
            <v>1.2545454545454552E-2</v>
          </cell>
          <cell r="V888">
            <v>1.2545454545454552E-2</v>
          </cell>
          <cell r="X888">
            <v>1.2545454545454552E-2</v>
          </cell>
          <cell r="Y888">
            <v>1.2545454545454552E-2</v>
          </cell>
          <cell r="Z888">
            <v>1.2545454545454552E-2</v>
          </cell>
          <cell r="AB888">
            <v>1.2545454545454552E-2</v>
          </cell>
        </row>
        <row r="889">
          <cell r="B889" t="str">
            <v>Se cuenta con una línea telefónica para recibir la Protesta Ciudadana</v>
          </cell>
          <cell r="C889">
            <v>1.2545454545454552E-2</v>
          </cell>
          <cell r="D889">
            <v>1.2545454545454552E-2</v>
          </cell>
          <cell r="L889">
            <v>1.2545454545454552E-2</v>
          </cell>
          <cell r="V889">
            <v>1.2545454545454552E-2</v>
          </cell>
          <cell r="X889">
            <v>1.2545454545454552E-2</v>
          </cell>
          <cell r="Y889">
            <v>1.2545454545454552E-2</v>
          </cell>
          <cell r="Z889">
            <v>1.2545454545454552E-2</v>
          </cell>
        </row>
        <row r="890">
          <cell r="B890" t="str">
            <v>Se cuenta con una sección dentro del Registro de Trámites y Servicios del Estado</v>
          </cell>
          <cell r="C890">
            <v>0.10036363636363642</v>
          </cell>
          <cell r="D890">
            <v>0.10036363636363642</v>
          </cell>
          <cell r="I890">
            <v>0.10036363636363642</v>
          </cell>
          <cell r="X890">
            <v>0.10036363636363642</v>
          </cell>
          <cell r="Y890">
            <v>0.10036363636363642</v>
          </cell>
        </row>
        <row r="891">
          <cell r="B891" t="str">
            <v>Otro (especificar)</v>
          </cell>
          <cell r="C891">
            <v>0</v>
          </cell>
          <cell r="D891">
            <v>0</v>
          </cell>
          <cell r="L891">
            <v>0</v>
          </cell>
          <cell r="X891">
            <v>0</v>
          </cell>
          <cell r="Y891">
            <v>0</v>
          </cell>
          <cell r="AB891">
            <v>0</v>
          </cell>
        </row>
        <row r="892">
          <cell r="B892" t="str">
            <v>No se cuenta con ningún espacio para recibir la Protesta Ciudadana</v>
          </cell>
          <cell r="C892">
            <v>0</v>
          </cell>
          <cell r="E892">
            <v>0</v>
          </cell>
          <cell r="F892">
            <v>0</v>
          </cell>
          <cell r="G892">
            <v>0</v>
          </cell>
          <cell r="H892">
            <v>0</v>
          </cell>
          <cell r="J892">
            <v>0</v>
          </cell>
          <cell r="K892">
            <v>0</v>
          </cell>
          <cell r="M892">
            <v>0</v>
          </cell>
          <cell r="N892">
            <v>0</v>
          </cell>
          <cell r="O892">
            <v>0</v>
          </cell>
          <cell r="P892">
            <v>0</v>
          </cell>
          <cell r="Q892">
            <v>0</v>
          </cell>
          <cell r="R892">
            <v>0</v>
          </cell>
          <cell r="S892">
            <v>0</v>
          </cell>
          <cell r="T892">
            <v>0</v>
          </cell>
          <cell r="W892">
            <v>0</v>
          </cell>
          <cell r="AA892">
            <v>0</v>
          </cell>
          <cell r="AC892">
            <v>0</v>
          </cell>
          <cell r="AD892">
            <v>0</v>
          </cell>
          <cell r="AE892">
            <v>0</v>
          </cell>
          <cell r="AF892">
            <v>0</v>
          </cell>
          <cell r="AG892">
            <v>0</v>
          </cell>
          <cell r="AH892">
            <v>0</v>
          </cell>
          <cell r="AI892">
            <v>0</v>
          </cell>
        </row>
        <row r="893">
          <cell r="B893" t="str">
            <v>¿Se tiene un plazo establecido para que la Autoridad de Mejora Regulatoria dé respuesta a la Protesta Ciudadana?</v>
          </cell>
          <cell r="C893">
            <v>0.12545454545454551</v>
          </cell>
        </row>
        <row r="894">
          <cell r="B894" t="str">
            <v>Se tiene un plazo fijo para dar respuesta a la Protesta Ciudadana</v>
          </cell>
          <cell r="C894">
            <v>0.12545454545454551</v>
          </cell>
          <cell r="L894">
            <v>0.12545454545454551</v>
          </cell>
          <cell r="Y894">
            <v>0.12545454545454551</v>
          </cell>
          <cell r="Z894">
            <v>0.12545454545454551</v>
          </cell>
        </row>
        <row r="895">
          <cell r="B895" t="str">
            <v>La Autoridad no tiene un plazo establecido para dar contestación a la Protesta Ciudadana</v>
          </cell>
          <cell r="C895">
            <v>0</v>
          </cell>
          <cell r="D895">
            <v>0</v>
          </cell>
          <cell r="I895">
            <v>0</v>
          </cell>
          <cell r="V895">
            <v>0</v>
          </cell>
          <cell r="X895">
            <v>0</v>
          </cell>
          <cell r="AB895">
            <v>0</v>
          </cell>
        </row>
        <row r="896">
          <cell r="B896" t="str">
            <v>¿Con qué frecuencia las dependencias presentan su Agenda de Planeación Regulatoria -las regulaciones y trámites que pretendan emitir en el año en curso- ante la Autoridad de Mejora Regulatoria?</v>
          </cell>
          <cell r="C896">
            <v>0.12</v>
          </cell>
        </row>
        <row r="897">
          <cell r="B897" t="str">
            <v>Las dependencias presentan su agenda de planeación regulatoria a la Autoridad de Mejora Regulatoria, al menos una vez al año</v>
          </cell>
          <cell r="C897">
            <v>0.12</v>
          </cell>
          <cell r="F897">
            <v>0.12</v>
          </cell>
          <cell r="L897">
            <v>0.12</v>
          </cell>
          <cell r="N897">
            <v>0.12</v>
          </cell>
          <cell r="O897">
            <v>0.12</v>
          </cell>
          <cell r="T897">
            <v>0.12</v>
          </cell>
          <cell r="Y897">
            <v>0.12</v>
          </cell>
          <cell r="AC897">
            <v>0.12</v>
          </cell>
          <cell r="AH897">
            <v>0.12</v>
          </cell>
        </row>
        <row r="898">
          <cell r="B898" t="str">
            <v>Las dependencias presentan su agenda de planeación regulatoria a la Autoridad de Mejora Regulatoria, cada dos años</v>
          </cell>
          <cell r="C898">
            <v>0</v>
          </cell>
        </row>
        <row r="899">
          <cell r="B899" t="str">
            <v>Las dependencias presentan su agenda de planeación regulatoria a la Autoridad de Mejora Regulatoria, una vez cada administracion</v>
          </cell>
          <cell r="C899">
            <v>0</v>
          </cell>
          <cell r="D899" t="str">
            <v>x</v>
          </cell>
        </row>
        <row r="900">
          <cell r="B900" t="str">
            <v>Las dependencias no presentan a la Autoridad de Mejora Regulatoria agenda de planeación regulatoria</v>
          </cell>
          <cell r="C900">
            <v>0</v>
          </cell>
          <cell r="E900">
            <v>0</v>
          </cell>
          <cell r="G900">
            <v>0</v>
          </cell>
          <cell r="H900">
            <v>0</v>
          </cell>
          <cell r="I900">
            <v>0</v>
          </cell>
          <cell r="J900">
            <v>0</v>
          </cell>
          <cell r="M900">
            <v>0</v>
          </cell>
          <cell r="P900">
            <v>0</v>
          </cell>
          <cell r="R900">
            <v>0</v>
          </cell>
          <cell r="S900">
            <v>0</v>
          </cell>
          <cell r="U900">
            <v>0</v>
          </cell>
          <cell r="W900">
            <v>0</v>
          </cell>
          <cell r="X900">
            <v>0</v>
          </cell>
          <cell r="Z900">
            <v>0</v>
          </cell>
          <cell r="AA900">
            <v>0</v>
          </cell>
          <cell r="AD900">
            <v>0</v>
          </cell>
          <cell r="AE900">
            <v>0</v>
          </cell>
          <cell r="AF900">
            <v>0</v>
          </cell>
          <cell r="AG900">
            <v>0</v>
          </cell>
          <cell r="AI900">
            <v>0</v>
          </cell>
        </row>
      </sheetData>
      <sheetData sheetId="2"/>
      <sheetData sheetId="3"/>
      <sheetData sheetId="4"/>
      <sheetData sheetId="5"/>
      <sheetData sheetId="6"/>
      <sheetData sheetId="7">
        <row r="2">
          <cell r="B2" t="str">
            <v>Seleccione el instrumento jurídico en el que se encuentra normada la política pública de Mejora Regulatoria</v>
          </cell>
        </row>
        <row r="3">
          <cell r="B3" t="str">
            <v>Reglamento Municipal de Mejora Regulatoria</v>
          </cell>
          <cell r="C3">
            <v>0.16</v>
          </cell>
          <cell r="E3" t="str">
            <v>x</v>
          </cell>
          <cell r="G3">
            <v>0.16</v>
          </cell>
          <cell r="I3">
            <v>0.16</v>
          </cell>
          <cell r="J3">
            <v>0.16</v>
          </cell>
          <cell r="K3">
            <v>0.16</v>
          </cell>
          <cell r="L3">
            <v>0.16</v>
          </cell>
          <cell r="M3">
            <v>0.16</v>
          </cell>
          <cell r="N3">
            <v>0.16</v>
          </cell>
          <cell r="O3">
            <v>0.16</v>
          </cell>
          <cell r="P3">
            <v>0.16</v>
          </cell>
          <cell r="R3">
            <v>0.16</v>
          </cell>
          <cell r="S3">
            <v>0.16</v>
          </cell>
          <cell r="T3">
            <v>0.16</v>
          </cell>
          <cell r="V3">
            <v>0.16</v>
          </cell>
          <cell r="W3">
            <v>0.16</v>
          </cell>
          <cell r="Y3">
            <v>0.16</v>
          </cell>
          <cell r="Z3">
            <v>0.16</v>
          </cell>
          <cell r="AC3">
            <v>0.16</v>
          </cell>
          <cell r="AE3">
            <v>0.16</v>
          </cell>
          <cell r="AF3">
            <v>0.16</v>
          </cell>
          <cell r="AH3">
            <v>0.16</v>
          </cell>
          <cell r="AK3">
            <v>0.16</v>
          </cell>
          <cell r="AM3">
            <v>0.16</v>
          </cell>
          <cell r="AN3">
            <v>0.16</v>
          </cell>
          <cell r="AP3">
            <v>0.16</v>
          </cell>
          <cell r="AQ3">
            <v>0.16</v>
          </cell>
          <cell r="AV3">
            <v>0.16</v>
          </cell>
          <cell r="AW3">
            <v>0.16</v>
          </cell>
          <cell r="AZ3">
            <v>0.16</v>
          </cell>
          <cell r="BC3">
            <v>0.16</v>
          </cell>
          <cell r="BD3">
            <v>0.16</v>
          </cell>
          <cell r="BG3">
            <v>0.16</v>
          </cell>
        </row>
        <row r="4">
          <cell r="B4" t="str">
            <v>Acuerdo de Cabildo</v>
          </cell>
          <cell r="C4">
            <v>0.12</v>
          </cell>
        </row>
        <row r="5">
          <cell r="B5" t="str">
            <v>Bando Municipal</v>
          </cell>
          <cell r="C5">
            <v>7.9999999999999988E-2</v>
          </cell>
          <cell r="AJ5">
            <v>7.9999999999999988E-2</v>
          </cell>
          <cell r="BF5">
            <v>7.9999999999999988E-2</v>
          </cell>
        </row>
        <row r="6">
          <cell r="B6" t="str">
            <v>Disposición administrativa</v>
          </cell>
          <cell r="C6">
            <v>3.9999999999999987E-2</v>
          </cell>
        </row>
        <row r="7">
          <cell r="B7" t="str">
            <v>El municipio no cuenta con un instrumento publicado que regule la política pública de Mejora Regulatoria</v>
          </cell>
          <cell r="C7">
            <v>0</v>
          </cell>
        </row>
        <row r="8">
          <cell r="B8" t="str">
            <v>Otro (especificar)</v>
          </cell>
          <cell r="C8">
            <v>3.9999999999999987E-2</v>
          </cell>
          <cell r="AG8">
            <v>3.9999999999999987E-2</v>
          </cell>
          <cell r="AX8">
            <v>3.9999999999999987E-2</v>
          </cell>
          <cell r="AY8">
            <v>3.9999999999999987E-2</v>
          </cell>
          <cell r="BA8">
            <v>3.9999999999999987E-2</v>
          </cell>
          <cell r="BB8">
            <v>3.9999999999999987E-2</v>
          </cell>
          <cell r="BE8">
            <v>3.9999999999999987E-2</v>
          </cell>
          <cell r="BH8">
            <v>3.9999999999999987E-2</v>
          </cell>
          <cell r="BJ8">
            <v>3.9999999999999987E-2</v>
          </cell>
        </row>
        <row r="9">
          <cell r="B9" t="str">
            <v>No existe normatividad municipal en materia de Mejora Regulatoria</v>
          </cell>
          <cell r="C9">
            <v>0</v>
          </cell>
          <cell r="F9">
            <v>0</v>
          </cell>
          <cell r="U9">
            <v>0</v>
          </cell>
          <cell r="AA9">
            <v>0</v>
          </cell>
          <cell r="AI9">
            <v>0</v>
          </cell>
          <cell r="AO9">
            <v>0</v>
          </cell>
          <cell r="AR9">
            <v>0</v>
          </cell>
          <cell r="AU9">
            <v>0</v>
          </cell>
          <cell r="BI9">
            <v>0</v>
          </cell>
          <cell r="BK9">
            <v>0</v>
          </cell>
        </row>
        <row r="46">
          <cell r="B46" t="str">
            <v>Autoridad encargada de implementar la política de Mejora Regulatoria</v>
          </cell>
        </row>
        <row r="47">
          <cell r="B47" t="str">
            <v>Reglamento Municipal de Mejora Regulatoria</v>
          </cell>
          <cell r="C47">
            <v>2.1428571428571429E-2</v>
          </cell>
          <cell r="E47">
            <v>2.1428571428571429E-2</v>
          </cell>
          <cell r="I47">
            <v>2.1428571428571429E-2</v>
          </cell>
          <cell r="J47">
            <v>2.1428571428571429E-2</v>
          </cell>
          <cell r="K47">
            <v>2.1428571428571429E-2</v>
          </cell>
          <cell r="L47">
            <v>2.1428571428571429E-2</v>
          </cell>
          <cell r="M47">
            <v>2.1428571428571429E-2</v>
          </cell>
          <cell r="N47">
            <v>2.1428571428571429E-2</v>
          </cell>
          <cell r="O47">
            <v>2.1428571428571429E-2</v>
          </cell>
          <cell r="R47">
            <v>2.1428571428571429E-2</v>
          </cell>
          <cell r="S47">
            <v>2.1428571428571429E-2</v>
          </cell>
          <cell r="T47">
            <v>2.1428571428571429E-2</v>
          </cell>
          <cell r="V47">
            <v>2.1428571428571429E-2</v>
          </cell>
          <cell r="W47">
            <v>2.1428571428571429E-2</v>
          </cell>
          <cell r="Z47">
            <v>2.1428571428571429E-2</v>
          </cell>
          <cell r="AC47">
            <v>2.1428571428571429E-2</v>
          </cell>
          <cell r="AE47">
            <v>2.1428571428571429E-2</v>
          </cell>
          <cell r="AF47">
            <v>2.1428571428571429E-2</v>
          </cell>
          <cell r="AH47">
            <v>2.1428571428571429E-2</v>
          </cell>
          <cell r="AK47">
            <v>2.1428571428571429E-2</v>
          </cell>
          <cell r="AM47">
            <v>2.1428571428571429E-2</v>
          </cell>
          <cell r="AN47">
            <v>2.1428571428571429E-2</v>
          </cell>
          <cell r="AP47">
            <v>2.1428571428571429E-2</v>
          </cell>
          <cell r="AQ47">
            <v>2.1428571428571429E-2</v>
          </cell>
          <cell r="AV47">
            <v>2.1428571428571429E-2</v>
          </cell>
          <cell r="AW47">
            <v>2.1428571428571429E-2</v>
          </cell>
          <cell r="AX47">
            <v>2.1428571428571429E-2</v>
          </cell>
          <cell r="AZ47">
            <v>2.1428571428571429E-2</v>
          </cell>
          <cell r="BC47">
            <v>2.1428571428571429E-2</v>
          </cell>
          <cell r="BD47">
            <v>2.1428571428571429E-2</v>
          </cell>
          <cell r="BG47">
            <v>2.1428571428571429E-2</v>
          </cell>
          <cell r="BJ47">
            <v>2.1428571428571429E-2</v>
          </cell>
        </row>
        <row r="48">
          <cell r="B48" t="str">
            <v>Acuerdo de Cabildo</v>
          </cell>
          <cell r="C48">
            <v>1.607142857142857E-2</v>
          </cell>
          <cell r="AD48">
            <v>1.607142857142857E-2</v>
          </cell>
          <cell r="BI48">
            <v>1.607142857142857E-2</v>
          </cell>
        </row>
        <row r="49">
          <cell r="B49" t="str">
            <v>Bando Municipal</v>
          </cell>
          <cell r="C49">
            <v>1.0714285714285713E-2</v>
          </cell>
          <cell r="AJ49">
            <v>1.0714285714285713E-2</v>
          </cell>
          <cell r="BF49">
            <v>1.0714285714285713E-2</v>
          </cell>
        </row>
        <row r="50">
          <cell r="B50" t="str">
            <v>Disposición administrativa</v>
          </cell>
          <cell r="C50">
            <v>5.3571428571428555E-3</v>
          </cell>
          <cell r="AI50">
            <v>5.3571428571428555E-3</v>
          </cell>
        </row>
        <row r="51">
          <cell r="B51" t="str">
            <v>Otro (especificar)</v>
          </cell>
          <cell r="C51">
            <v>5.3571428571428555E-3</v>
          </cell>
          <cell r="AY51">
            <v>5.3571428571428555E-3</v>
          </cell>
          <cell r="BA51">
            <v>5.3571428571428555E-3</v>
          </cell>
          <cell r="BB51">
            <v>5.3571428571428555E-3</v>
          </cell>
          <cell r="BH51">
            <v>5.3571428571428555E-3</v>
          </cell>
        </row>
        <row r="52">
          <cell r="B52" t="str">
            <v>No está fundamentado en ningún instrumento jurídico</v>
          </cell>
          <cell r="C52">
            <v>0</v>
          </cell>
          <cell r="F52">
            <v>0</v>
          </cell>
          <cell r="U52">
            <v>0</v>
          </cell>
          <cell r="AA52">
            <v>0</v>
          </cell>
          <cell r="AO52">
            <v>0</v>
          </cell>
          <cell r="AR52">
            <v>0</v>
          </cell>
          <cell r="AU52">
            <v>0</v>
          </cell>
        </row>
        <row r="54">
          <cell r="B54" t="str">
            <v>Reglamento Municipal de Mejora Regulatoria</v>
          </cell>
          <cell r="C54">
            <v>2.1428571428571429E-2</v>
          </cell>
          <cell r="E54">
            <v>2.1428571428571429E-2</v>
          </cell>
          <cell r="G54">
            <v>2.1428571428571429E-2</v>
          </cell>
          <cell r="I54">
            <v>2.1428571428571429E-2</v>
          </cell>
          <cell r="J54">
            <v>2.1428571428571429E-2</v>
          </cell>
          <cell r="K54">
            <v>2.1428571428571429E-2</v>
          </cell>
          <cell r="L54">
            <v>2.1428571428571429E-2</v>
          </cell>
          <cell r="M54">
            <v>2.1428571428571429E-2</v>
          </cell>
          <cell r="N54">
            <v>2.1428571428571429E-2</v>
          </cell>
          <cell r="O54">
            <v>2.1428571428571429E-2</v>
          </cell>
          <cell r="S54">
            <v>2.1428571428571429E-2</v>
          </cell>
          <cell r="T54">
            <v>2.1428571428571429E-2</v>
          </cell>
          <cell r="V54">
            <v>2.1428571428571429E-2</v>
          </cell>
          <cell r="W54">
            <v>2.1428571428571429E-2</v>
          </cell>
          <cell r="AC54">
            <v>2.1428571428571429E-2</v>
          </cell>
          <cell r="AH54">
            <v>2.1428571428571429E-2</v>
          </cell>
          <cell r="AK54">
            <v>2.1428571428571429E-2</v>
          </cell>
          <cell r="AN54">
            <v>2.1428571428571429E-2</v>
          </cell>
          <cell r="AP54">
            <v>2.1428571428571429E-2</v>
          </cell>
          <cell r="AQ54">
            <v>2.1428571428571429E-2</v>
          </cell>
          <cell r="AV54">
            <v>2.1428571428571429E-2</v>
          </cell>
          <cell r="AW54">
            <v>2.1428571428571429E-2</v>
          </cell>
          <cell r="AX54">
            <v>2.1428571428571429E-2</v>
          </cell>
          <cell r="AZ54">
            <v>2.1428571428571429E-2</v>
          </cell>
          <cell r="BC54">
            <v>2.1428571428571429E-2</v>
          </cell>
          <cell r="BD54">
            <v>2.1428571428571429E-2</v>
          </cell>
          <cell r="BG54">
            <v>2.1428571428571429E-2</v>
          </cell>
        </row>
        <row r="55">
          <cell r="B55" t="str">
            <v>Acuerdo de Cabildo</v>
          </cell>
          <cell r="C55">
            <v>1.607142857142857E-2</v>
          </cell>
          <cell r="Z55">
            <v>1.607142857142857E-2</v>
          </cell>
          <cell r="AE55">
            <v>1.607142857142857E-2</v>
          </cell>
          <cell r="AM55">
            <v>1.607142857142857E-2</v>
          </cell>
        </row>
        <row r="56">
          <cell r="B56" t="str">
            <v>Bando Municipal</v>
          </cell>
          <cell r="C56">
            <v>1.0714285714285713E-2</v>
          </cell>
          <cell r="BF56">
            <v>1.0714285714285713E-2</v>
          </cell>
        </row>
        <row r="57">
          <cell r="B57" t="str">
            <v>Disposición administrativa</v>
          </cell>
          <cell r="C57">
            <v>5.3571428571428555E-3</v>
          </cell>
          <cell r="AJ57">
            <v>5.3571428571428555E-3</v>
          </cell>
        </row>
        <row r="58">
          <cell r="B58" t="str">
            <v>Otro (especificar)</v>
          </cell>
          <cell r="C58">
            <v>5.3571428571428555E-3</v>
          </cell>
          <cell r="R58">
            <v>5.3571428571428555E-3</v>
          </cell>
          <cell r="AF58">
            <v>5.3571428571428555E-3</v>
          </cell>
          <cell r="AY58">
            <v>5.3571428571428555E-3</v>
          </cell>
          <cell r="BA58">
            <v>5.3571428571428555E-3</v>
          </cell>
          <cell r="BB58">
            <v>5.3571428571428555E-3</v>
          </cell>
          <cell r="BH58">
            <v>5.3571428571428555E-3</v>
          </cell>
          <cell r="BJ58">
            <v>5.3571428571428555E-3</v>
          </cell>
        </row>
        <row r="59">
          <cell r="B59" t="str">
            <v>No está fundamentado en ningún instrumento jurídico</v>
          </cell>
          <cell r="C59">
            <v>0</v>
          </cell>
          <cell r="F59">
            <v>0</v>
          </cell>
          <cell r="Q59">
            <v>0</v>
          </cell>
          <cell r="U59">
            <v>0</v>
          </cell>
          <cell r="AA59">
            <v>0</v>
          </cell>
          <cell r="AD59">
            <v>0</v>
          </cell>
          <cell r="AI59">
            <v>0</v>
          </cell>
          <cell r="AO59">
            <v>0</v>
          </cell>
          <cell r="AR59">
            <v>0</v>
          </cell>
          <cell r="AU59">
            <v>0</v>
          </cell>
          <cell r="BE59">
            <v>0</v>
          </cell>
          <cell r="BI59">
            <v>0</v>
          </cell>
        </row>
        <row r="61">
          <cell r="B61" t="str">
            <v>Reglamento Municipal de Mejora Regulatoria</v>
          </cell>
          <cell r="C61">
            <v>2.1428571428571429E-2</v>
          </cell>
          <cell r="E61">
            <v>2.1428571428571429E-2</v>
          </cell>
          <cell r="I61">
            <v>2.1428571428571429E-2</v>
          </cell>
          <cell r="J61">
            <v>2.1428571428571429E-2</v>
          </cell>
          <cell r="K61">
            <v>2.1428571428571429E-2</v>
          </cell>
          <cell r="L61">
            <v>2.1428571428571429E-2</v>
          </cell>
          <cell r="M61">
            <v>2.1428571428571429E-2</v>
          </cell>
          <cell r="N61">
            <v>2.1428571428571429E-2</v>
          </cell>
          <cell r="O61">
            <v>2.1428571428571429E-2</v>
          </cell>
          <cell r="R61">
            <v>2.1428571428571429E-2</v>
          </cell>
          <cell r="S61">
            <v>2.1428571428571429E-2</v>
          </cell>
          <cell r="T61">
            <v>2.1428571428571429E-2</v>
          </cell>
          <cell r="V61">
            <v>2.1428571428571429E-2</v>
          </cell>
          <cell r="AC61">
            <v>2.1428571428571429E-2</v>
          </cell>
          <cell r="AE61">
            <v>2.1428571428571429E-2</v>
          </cell>
          <cell r="AF61">
            <v>2.1428571428571429E-2</v>
          </cell>
          <cell r="AM61">
            <v>2.1428571428571429E-2</v>
          </cell>
          <cell r="AN61">
            <v>2.1428571428571429E-2</v>
          </cell>
          <cell r="AP61">
            <v>2.1428571428571429E-2</v>
          </cell>
          <cell r="AQ61">
            <v>2.1428571428571429E-2</v>
          </cell>
          <cell r="AV61">
            <v>2.1428571428571429E-2</v>
          </cell>
          <cell r="AW61">
            <v>2.1428571428571429E-2</v>
          </cell>
          <cell r="AX61">
            <v>2.1428571428571429E-2</v>
          </cell>
          <cell r="AZ61">
            <v>2.1428571428571429E-2</v>
          </cell>
          <cell r="BC61">
            <v>2.1428571428571429E-2</v>
          </cell>
          <cell r="BD61">
            <v>2.1428571428571429E-2</v>
          </cell>
          <cell r="BG61">
            <v>2.1428571428571429E-2</v>
          </cell>
          <cell r="BI61">
            <v>2.1428571428571429E-2</v>
          </cell>
          <cell r="BJ61">
            <v>2.1428571428571429E-2</v>
          </cell>
        </row>
        <row r="62">
          <cell r="B62" t="str">
            <v>Acuerdo de Cabildo</v>
          </cell>
          <cell r="C62">
            <v>1.607142857142857E-2</v>
          </cell>
        </row>
        <row r="63">
          <cell r="B63" t="str">
            <v>Bando Municipal</v>
          </cell>
          <cell r="C63">
            <v>1.0714285714285713E-2</v>
          </cell>
        </row>
        <row r="64">
          <cell r="B64" t="str">
            <v>Disposición administrativa</v>
          </cell>
          <cell r="C64">
            <v>5.3571428571428555E-3</v>
          </cell>
          <cell r="BF64">
            <v>5.3571428571428555E-3</v>
          </cell>
        </row>
        <row r="65">
          <cell r="B65" t="str">
            <v>Otro (especificar)</v>
          </cell>
          <cell r="C65">
            <v>5.3571428571428555E-3</v>
          </cell>
          <cell r="Z65">
            <v>5.3571428571428555E-3</v>
          </cell>
          <cell r="AK65">
            <v>5.3571428571428555E-3</v>
          </cell>
          <cell r="AY65">
            <v>5.3571428571428555E-3</v>
          </cell>
          <cell r="BA65">
            <v>5.3571428571428555E-3</v>
          </cell>
          <cell r="BB65">
            <v>5.3571428571428555E-3</v>
          </cell>
          <cell r="BH65">
            <v>5.3571428571428555E-3</v>
          </cell>
        </row>
        <row r="68">
          <cell r="B68" t="str">
            <v>Reglamento Municipal de Mejora Regulatoria</v>
          </cell>
          <cell r="C68">
            <v>2.1428571428571429E-2</v>
          </cell>
          <cell r="E68">
            <v>2.1428571428571429E-2</v>
          </cell>
          <cell r="G68">
            <v>2.1428571428571429E-2</v>
          </cell>
          <cell r="I68">
            <v>2.1428571428571429E-2</v>
          </cell>
          <cell r="J68">
            <v>2.1428571428571429E-2</v>
          </cell>
          <cell r="K68">
            <v>2.1428571428571429E-2</v>
          </cell>
          <cell r="L68">
            <v>2.1428571428571429E-2</v>
          </cell>
          <cell r="M68">
            <v>2.1428571428571429E-2</v>
          </cell>
          <cell r="N68">
            <v>2.1428571428571429E-2</v>
          </cell>
          <cell r="O68">
            <v>2.1428571428571429E-2</v>
          </cell>
          <cell r="R68">
            <v>2.1428571428571429E-2</v>
          </cell>
          <cell r="S68">
            <v>2.1428571428571429E-2</v>
          </cell>
          <cell r="T68">
            <v>2.1428571428571429E-2</v>
          </cell>
          <cell r="V68">
            <v>2.1428571428571429E-2</v>
          </cell>
          <cell r="W68">
            <v>2.1428571428571429E-2</v>
          </cell>
          <cell r="Z68">
            <v>2.1428571428571429E-2</v>
          </cell>
          <cell r="AC68">
            <v>2.1428571428571429E-2</v>
          </cell>
          <cell r="AE68">
            <v>2.1428571428571429E-2</v>
          </cell>
          <cell r="AF68">
            <v>2.1428571428571429E-2</v>
          </cell>
          <cell r="AK68">
            <v>2.1428571428571429E-2</v>
          </cell>
          <cell r="AM68">
            <v>2.1428571428571429E-2</v>
          </cell>
          <cell r="AN68">
            <v>2.1428571428571429E-2</v>
          </cell>
          <cell r="AP68">
            <v>2.1428571428571429E-2</v>
          </cell>
          <cell r="AQ68">
            <v>2.1428571428571429E-2</v>
          </cell>
          <cell r="AV68">
            <v>2.1428571428571429E-2</v>
          </cell>
          <cell r="AW68">
            <v>2.1428571428571429E-2</v>
          </cell>
          <cell r="AX68">
            <v>2.1428571428571429E-2</v>
          </cell>
          <cell r="AZ68">
            <v>2.1428571428571429E-2</v>
          </cell>
          <cell r="BC68">
            <v>2.1428571428571429E-2</v>
          </cell>
          <cell r="BD68">
            <v>2.1428571428571429E-2</v>
          </cell>
          <cell r="BJ68">
            <v>2.1428571428571429E-2</v>
          </cell>
        </row>
        <row r="69">
          <cell r="B69" t="str">
            <v>Acuerdo de Cabildo</v>
          </cell>
          <cell r="C69">
            <v>1.607142857142857E-2</v>
          </cell>
          <cell r="AD69">
            <v>1.607142857142857E-2</v>
          </cell>
        </row>
        <row r="70">
          <cell r="B70" t="str">
            <v>Bando Municipal</v>
          </cell>
          <cell r="C70">
            <v>1.0714285714285713E-2</v>
          </cell>
        </row>
        <row r="71">
          <cell r="B71" t="str">
            <v>Disposición administrativa</v>
          </cell>
          <cell r="C71">
            <v>5.3571428571428555E-3</v>
          </cell>
        </row>
        <row r="72">
          <cell r="B72" t="str">
            <v>Otro (especificar)</v>
          </cell>
          <cell r="C72">
            <v>5.3571428571428555E-3</v>
          </cell>
          <cell r="AJ72">
            <v>5.3571428571428555E-3</v>
          </cell>
          <cell r="AY72">
            <v>5.3571428571428555E-3</v>
          </cell>
          <cell r="BA72">
            <v>5.3571428571428555E-3</v>
          </cell>
          <cell r="BB72">
            <v>5.3571428571428555E-3</v>
          </cell>
        </row>
        <row r="75">
          <cell r="B75" t="str">
            <v>Reglamento Municipal de Mejora Regulatoria</v>
          </cell>
          <cell r="C75">
            <v>2.1428571428571429E-2</v>
          </cell>
          <cell r="E75">
            <v>2.1428571428571429E-2</v>
          </cell>
          <cell r="G75">
            <v>2.1428571428571429E-2</v>
          </cell>
          <cell r="I75">
            <v>2.1428571428571429E-2</v>
          </cell>
          <cell r="J75">
            <v>2.1428571428571429E-2</v>
          </cell>
          <cell r="K75">
            <v>2.1428571428571429E-2</v>
          </cell>
          <cell r="L75">
            <v>2.1428571428571429E-2</v>
          </cell>
          <cell r="M75">
            <v>2.1428571428571429E-2</v>
          </cell>
          <cell r="N75">
            <v>2.1428571428571429E-2</v>
          </cell>
          <cell r="O75">
            <v>2.1428571428571429E-2</v>
          </cell>
          <cell r="R75">
            <v>2.1428571428571429E-2</v>
          </cell>
          <cell r="S75">
            <v>2.1428571428571429E-2</v>
          </cell>
          <cell r="T75">
            <v>2.1428571428571429E-2</v>
          </cell>
          <cell r="V75">
            <v>2.1428571428571429E-2</v>
          </cell>
          <cell r="W75">
            <v>2.1428571428571429E-2</v>
          </cell>
          <cell r="Z75">
            <v>2.1428571428571429E-2</v>
          </cell>
          <cell r="AC75">
            <v>2.1428571428571429E-2</v>
          </cell>
          <cell r="AE75">
            <v>2.1428571428571429E-2</v>
          </cell>
          <cell r="AF75">
            <v>2.1428571428571429E-2</v>
          </cell>
          <cell r="AH75">
            <v>2.1428571428571429E-2</v>
          </cell>
          <cell r="AK75">
            <v>2.1428571428571429E-2</v>
          </cell>
          <cell r="AM75">
            <v>2.1428571428571429E-2</v>
          </cell>
          <cell r="AN75">
            <v>2.1428571428571429E-2</v>
          </cell>
          <cell r="AP75">
            <v>2.1428571428571429E-2</v>
          </cell>
          <cell r="AQ75">
            <v>2.1428571428571429E-2</v>
          </cell>
          <cell r="AV75">
            <v>2.1428571428571429E-2</v>
          </cell>
          <cell r="AW75">
            <v>2.1428571428571429E-2</v>
          </cell>
          <cell r="AX75">
            <v>2.1428571428571429E-2</v>
          </cell>
          <cell r="AZ75">
            <v>2.1428571428571429E-2</v>
          </cell>
          <cell r="BC75">
            <v>2.1428571428571429E-2</v>
          </cell>
          <cell r="BD75">
            <v>2.1428571428571429E-2</v>
          </cell>
          <cell r="BG75">
            <v>2.1428571428571429E-2</v>
          </cell>
          <cell r="BJ75">
            <v>2.1428571428571429E-2</v>
          </cell>
        </row>
        <row r="76">
          <cell r="B76" t="str">
            <v>Acuerdo de Cabildo</v>
          </cell>
          <cell r="C76">
            <v>1.607142857142857E-2</v>
          </cell>
        </row>
        <row r="77">
          <cell r="B77" t="str">
            <v>Bando Municipal</v>
          </cell>
          <cell r="C77">
            <v>1.0714285714285713E-2</v>
          </cell>
        </row>
        <row r="78">
          <cell r="B78" t="str">
            <v>Disposición administrativa</v>
          </cell>
          <cell r="C78">
            <v>5.3571428571428555E-3</v>
          </cell>
        </row>
        <row r="79">
          <cell r="B79" t="str">
            <v>Otro (especificar)</v>
          </cell>
          <cell r="C79">
            <v>5.3571428571428555E-3</v>
          </cell>
          <cell r="AJ79">
            <v>5.3571428571428555E-3</v>
          </cell>
          <cell r="AY79">
            <v>5.3571428571428555E-3</v>
          </cell>
        </row>
        <row r="82">
          <cell r="B82" t="str">
            <v>Reglamento Municipal de Mejora Regulatoria</v>
          </cell>
          <cell r="C82">
            <v>2.1428571428571429E-2</v>
          </cell>
          <cell r="E82">
            <v>2.1428571428571429E-2</v>
          </cell>
          <cell r="N82">
            <v>2.1428571428571429E-2</v>
          </cell>
          <cell r="AF82">
            <v>2.1428571428571429E-2</v>
          </cell>
          <cell r="AM82">
            <v>2.1428571428571429E-2</v>
          </cell>
          <cell r="AX82">
            <v>2.1428571428571429E-2</v>
          </cell>
        </row>
        <row r="83">
          <cell r="B83" t="str">
            <v>Acuerdo de Cabildo</v>
          </cell>
          <cell r="C83">
            <v>1.607142857142857E-2</v>
          </cell>
          <cell r="R83">
            <v>1.607142857142857E-2</v>
          </cell>
        </row>
        <row r="84">
          <cell r="B84" t="str">
            <v>Bando Municipal</v>
          </cell>
          <cell r="C84">
            <v>1.0714285714285713E-2</v>
          </cell>
        </row>
        <row r="85">
          <cell r="B85" t="str">
            <v>Disposición administrativa</v>
          </cell>
          <cell r="C85">
            <v>5.3571428571428555E-3</v>
          </cell>
          <cell r="S85">
            <v>5.3571428571428555E-3</v>
          </cell>
        </row>
        <row r="86">
          <cell r="B86" t="str">
            <v>Otro (especificar)</v>
          </cell>
          <cell r="C86">
            <v>5.3571428571428555E-3</v>
          </cell>
          <cell r="V86">
            <v>5.3571428571428555E-3</v>
          </cell>
          <cell r="AN86">
            <v>5.3571428571428555E-3</v>
          </cell>
          <cell r="BJ86">
            <v>5.3571428571428555E-3</v>
          </cell>
        </row>
        <row r="89">
          <cell r="B89" t="str">
            <v>Reglamento Municipal de Mejora Regulatoria</v>
          </cell>
          <cell r="C89">
            <v>2.1428571428571429E-2</v>
          </cell>
          <cell r="E89">
            <v>2.1428571428571429E-2</v>
          </cell>
          <cell r="G89">
            <v>2.1428571428571429E-2</v>
          </cell>
          <cell r="I89">
            <v>2.1428571428571429E-2</v>
          </cell>
          <cell r="L89">
            <v>2.1428571428571429E-2</v>
          </cell>
          <cell r="O89">
            <v>2.1428571428571429E-2</v>
          </cell>
          <cell r="R89">
            <v>2.1428571428571429E-2</v>
          </cell>
          <cell r="T89">
            <v>2.1428571428571429E-2</v>
          </cell>
          <cell r="V89">
            <v>2.1428571428571429E-2</v>
          </cell>
          <cell r="W89">
            <v>2.1428571428571429E-2</v>
          </cell>
          <cell r="AK89">
            <v>2.1428571428571429E-2</v>
          </cell>
          <cell r="AM89">
            <v>2.1428571428571429E-2</v>
          </cell>
          <cell r="AN89">
            <v>2.1428571428571429E-2</v>
          </cell>
          <cell r="BC89">
            <v>2.1428571428571429E-2</v>
          </cell>
        </row>
        <row r="90">
          <cell r="B90" t="str">
            <v>Acuerdo de Cabildo</v>
          </cell>
          <cell r="C90">
            <v>1.607142857142857E-2</v>
          </cell>
        </row>
        <row r="91">
          <cell r="B91" t="str">
            <v>Bando Municipal</v>
          </cell>
          <cell r="C91">
            <v>1.0714285714285713E-2</v>
          </cell>
        </row>
        <row r="92">
          <cell r="B92" t="str">
            <v>Disposición administrativa</v>
          </cell>
          <cell r="C92">
            <v>5.3571428571428555E-3</v>
          </cell>
        </row>
        <row r="93">
          <cell r="B93" t="str">
            <v>Otro (especificar)</v>
          </cell>
          <cell r="C93">
            <v>5.3571428571428555E-3</v>
          </cell>
          <cell r="AY93">
            <v>5.3571428571428555E-3</v>
          </cell>
          <cell r="BJ93">
            <v>5.3571428571428555E-3</v>
          </cell>
        </row>
        <row r="96">
          <cell r="B96" t="str">
            <v>Reglamento Municipal de Mejora Regulatoria</v>
          </cell>
          <cell r="C96">
            <v>2.1428571428571429E-2</v>
          </cell>
          <cell r="E96">
            <v>2.1428571428571429E-2</v>
          </cell>
          <cell r="AF96">
            <v>2.1428571428571429E-2</v>
          </cell>
          <cell r="AX96">
            <v>2.1428571428571429E-2</v>
          </cell>
          <cell r="BC96">
            <v>2.1428571428571429E-2</v>
          </cell>
        </row>
        <row r="97">
          <cell r="B97" t="str">
            <v>Acuerdo de Cabildo</v>
          </cell>
          <cell r="C97">
            <v>1.607142857142857E-2</v>
          </cell>
          <cell r="R97">
            <v>1.607142857142857E-2</v>
          </cell>
        </row>
        <row r="98">
          <cell r="B98" t="str">
            <v>Bando Municipal</v>
          </cell>
          <cell r="C98">
            <v>1.0714285714285713E-2</v>
          </cell>
        </row>
        <row r="99">
          <cell r="B99" t="str">
            <v>Disposición administrativa</v>
          </cell>
          <cell r="C99">
            <v>5.3571428571428555E-3</v>
          </cell>
          <cell r="S99">
            <v>5.3571428571428555E-3</v>
          </cell>
          <cell r="AM99">
            <v>5.3571428571428555E-3</v>
          </cell>
        </row>
        <row r="100">
          <cell r="B100" t="str">
            <v>Otro (especificar)</v>
          </cell>
          <cell r="C100">
            <v>5.3571428571428555E-3</v>
          </cell>
          <cell r="O100">
            <v>5.3571428571428555E-3</v>
          </cell>
          <cell r="BJ100">
            <v>5.3571428571428555E-3</v>
          </cell>
        </row>
        <row r="103">
          <cell r="B103" t="str">
            <v>Reglamento Municipal de Mejora Regulatoria</v>
          </cell>
          <cell r="C103">
            <v>2.1428571428571429E-2</v>
          </cell>
          <cell r="E103">
            <v>2.1428571428571429E-2</v>
          </cell>
          <cell r="G103">
            <v>2.1428571428571429E-2</v>
          </cell>
          <cell r="J103">
            <v>2.1428571428571429E-2</v>
          </cell>
          <cell r="K103">
            <v>2.1428571428571429E-2</v>
          </cell>
          <cell r="L103">
            <v>2.1428571428571429E-2</v>
          </cell>
          <cell r="M103">
            <v>2.1428571428571429E-2</v>
          </cell>
          <cell r="N103">
            <v>2.1428571428571429E-2</v>
          </cell>
          <cell r="S103">
            <v>2.1428571428571429E-2</v>
          </cell>
          <cell r="V103">
            <v>2.1428571428571429E-2</v>
          </cell>
          <cell r="Z103">
            <v>2.1428571428571429E-2</v>
          </cell>
          <cell r="AC103">
            <v>2.1428571428571429E-2</v>
          </cell>
          <cell r="AE103">
            <v>2.1428571428571429E-2</v>
          </cell>
          <cell r="AF103">
            <v>2.1428571428571429E-2</v>
          </cell>
          <cell r="AH103">
            <v>2.1428571428571429E-2</v>
          </cell>
          <cell r="AK103">
            <v>2.1428571428571429E-2</v>
          </cell>
          <cell r="AM103">
            <v>2.1428571428571429E-2</v>
          </cell>
          <cell r="AN103">
            <v>2.1428571428571429E-2</v>
          </cell>
          <cell r="AO103">
            <v>2.1428571428571429E-2</v>
          </cell>
          <cell r="AP103">
            <v>2.1428571428571429E-2</v>
          </cell>
          <cell r="AQ103">
            <v>2.1428571428571429E-2</v>
          </cell>
          <cell r="AW103">
            <v>2.1428571428571429E-2</v>
          </cell>
          <cell r="AX103">
            <v>2.1428571428571429E-2</v>
          </cell>
          <cell r="AZ103">
            <v>2.1428571428571429E-2</v>
          </cell>
          <cell r="BC103">
            <v>2.1428571428571429E-2</v>
          </cell>
          <cell r="BD103">
            <v>2.1428571428571429E-2</v>
          </cell>
          <cell r="BG103">
            <v>2.1428571428571429E-2</v>
          </cell>
          <cell r="BJ103">
            <v>2.1428571428571429E-2</v>
          </cell>
        </row>
        <row r="104">
          <cell r="B104" t="str">
            <v>Acuerdo de Cabildo</v>
          </cell>
          <cell r="C104">
            <v>1.607142857142857E-2</v>
          </cell>
          <cell r="D104">
            <v>1.607142857142857E-2</v>
          </cell>
          <cell r="I104">
            <v>1.607142857142857E-2</v>
          </cell>
          <cell r="Q104">
            <v>1.607142857142857E-2</v>
          </cell>
          <cell r="R104">
            <v>1.607142857142857E-2</v>
          </cell>
          <cell r="AA104">
            <v>1.607142857142857E-2</v>
          </cell>
          <cell r="AD104">
            <v>1.607142857142857E-2</v>
          </cell>
          <cell r="BB104">
            <v>1.607142857142857E-2</v>
          </cell>
          <cell r="BI104">
            <v>1.607142857142857E-2</v>
          </cell>
        </row>
        <row r="105">
          <cell r="B105" t="str">
            <v>Bando Municipal</v>
          </cell>
          <cell r="C105">
            <v>1.0714285714285713E-2</v>
          </cell>
          <cell r="T105">
            <v>1.0714285714285713E-2</v>
          </cell>
        </row>
        <row r="106">
          <cell r="B106" t="str">
            <v>Disposición administrativa</v>
          </cell>
          <cell r="C106">
            <v>5.3571428571428555E-3</v>
          </cell>
          <cell r="AL106">
            <v>5.3571428571428555E-3</v>
          </cell>
        </row>
        <row r="107">
          <cell r="B107" t="str">
            <v>Otro (especificar)</v>
          </cell>
          <cell r="C107">
            <v>5.3571428571428555E-3</v>
          </cell>
          <cell r="O107">
            <v>5.3571428571428555E-3</v>
          </cell>
          <cell r="X107">
            <v>5.3571428571428555E-3</v>
          </cell>
          <cell r="AI107">
            <v>5.3571428571428555E-3</v>
          </cell>
          <cell r="AJ107">
            <v>5.3571428571428555E-3</v>
          </cell>
          <cell r="AV107">
            <v>5.3571428571428555E-3</v>
          </cell>
          <cell r="AY107">
            <v>5.3571428571428555E-3</v>
          </cell>
          <cell r="BA107">
            <v>5.3571428571428555E-3</v>
          </cell>
          <cell r="BH107">
            <v>5.3571428571428555E-3</v>
          </cell>
        </row>
        <row r="110">
          <cell r="B110" t="str">
            <v>Reglamento Municipal de Mejora Regulatoria</v>
          </cell>
          <cell r="C110">
            <v>2.1428571428571429E-2</v>
          </cell>
          <cell r="E110">
            <v>2.1428571428571429E-2</v>
          </cell>
          <cell r="W110">
            <v>2.1428571428571429E-2</v>
          </cell>
          <cell r="AF110">
            <v>2.1428571428571429E-2</v>
          </cell>
          <cell r="AK110">
            <v>2.1428571428571429E-2</v>
          </cell>
          <cell r="AM110">
            <v>2.1428571428571429E-2</v>
          </cell>
          <cell r="AN110">
            <v>2.1428571428571429E-2</v>
          </cell>
        </row>
        <row r="111">
          <cell r="B111" t="str">
            <v>Acuerdo de Cabildo</v>
          </cell>
          <cell r="C111">
            <v>1.607142857142857E-2</v>
          </cell>
          <cell r="R111">
            <v>1.607142857142857E-2</v>
          </cell>
          <cell r="AC111">
            <v>1.607142857142857E-2</v>
          </cell>
        </row>
        <row r="112">
          <cell r="B112" t="str">
            <v>Bando Municipal</v>
          </cell>
          <cell r="C112">
            <v>1.0714285714285713E-2</v>
          </cell>
        </row>
        <row r="113">
          <cell r="B113" t="str">
            <v>Disposición administrativa</v>
          </cell>
          <cell r="C113">
            <v>5.3571428571428555E-3</v>
          </cell>
          <cell r="S113">
            <v>5.3571428571428555E-3</v>
          </cell>
          <cell r="Y113">
            <v>5.3571428571428555E-3</v>
          </cell>
          <cell r="AE113">
            <v>5.3571428571428555E-3</v>
          </cell>
        </row>
        <row r="114">
          <cell r="B114" t="str">
            <v>Otro (especificar)</v>
          </cell>
          <cell r="C114">
            <v>5.3571428571428555E-3</v>
          </cell>
          <cell r="O114">
            <v>5.3571428571428555E-3</v>
          </cell>
          <cell r="T114">
            <v>5.3571428571428555E-3</v>
          </cell>
          <cell r="Z114">
            <v>5.3571428571428555E-3</v>
          </cell>
          <cell r="AJ114">
            <v>5.3571428571428555E-3</v>
          </cell>
          <cell r="AZ114">
            <v>5.3571428571428555E-3</v>
          </cell>
          <cell r="BH114">
            <v>5.3571428571428555E-3</v>
          </cell>
          <cell r="BJ114">
            <v>5.3571428571428555E-3</v>
          </cell>
        </row>
        <row r="117">
          <cell r="B117" t="str">
            <v>Reglamento Municipal de Mejora Regulatoria</v>
          </cell>
          <cell r="C117">
            <v>2.1428571428571429E-2</v>
          </cell>
          <cell r="E117">
            <v>2.1428571428571429E-2</v>
          </cell>
          <cell r="I117">
            <v>2.1428571428571429E-2</v>
          </cell>
          <cell r="N117">
            <v>2.1428571428571429E-2</v>
          </cell>
          <cell r="AF117">
            <v>2.1428571428571429E-2</v>
          </cell>
          <cell r="AX117">
            <v>2.1428571428571429E-2</v>
          </cell>
        </row>
        <row r="118">
          <cell r="B118" t="str">
            <v>Acuerdo de Cabildo</v>
          </cell>
          <cell r="C118">
            <v>1.607142857142857E-2</v>
          </cell>
          <cell r="R118">
            <v>1.607142857142857E-2</v>
          </cell>
          <cell r="AW118">
            <v>1.607142857142857E-2</v>
          </cell>
        </row>
        <row r="119">
          <cell r="B119" t="str">
            <v>Bando Municipal</v>
          </cell>
          <cell r="C119">
            <v>1.0714285714285713E-2</v>
          </cell>
        </row>
        <row r="120">
          <cell r="B120" t="str">
            <v>Disposición administrativa</v>
          </cell>
          <cell r="C120">
            <v>5.3571428571428555E-3</v>
          </cell>
          <cell r="AM120">
            <v>5.3571428571428555E-3</v>
          </cell>
          <cell r="AY120">
            <v>5.3571428571428555E-3</v>
          </cell>
        </row>
        <row r="121">
          <cell r="B121" t="str">
            <v>Otro (especificar)</v>
          </cell>
          <cell r="C121">
            <v>5.3571428571428555E-3</v>
          </cell>
          <cell r="AK121">
            <v>5.3571428571428555E-3</v>
          </cell>
          <cell r="BB121">
            <v>5.3571428571428555E-3</v>
          </cell>
        </row>
        <row r="124">
          <cell r="B124" t="str">
            <v>Reglamento Municipal de Mejora Regulatoria</v>
          </cell>
          <cell r="C124">
            <v>2.1428571428571429E-2</v>
          </cell>
          <cell r="E124">
            <v>2.1428571428571429E-2</v>
          </cell>
          <cell r="G124">
            <v>2.1428571428571429E-2</v>
          </cell>
          <cell r="J124">
            <v>2.1428571428571429E-2</v>
          </cell>
          <cell r="L124">
            <v>2.1428571428571429E-2</v>
          </cell>
          <cell r="N124">
            <v>2.1428571428571429E-2</v>
          </cell>
          <cell r="O124">
            <v>2.1428571428571429E-2</v>
          </cell>
          <cell r="R124">
            <v>2.1428571428571429E-2</v>
          </cell>
          <cell r="S124">
            <v>2.1428571428571429E-2</v>
          </cell>
          <cell r="T124">
            <v>2.1428571428571429E-2</v>
          </cell>
          <cell r="Z124">
            <v>2.1428571428571429E-2</v>
          </cell>
          <cell r="AE124">
            <v>2.1428571428571429E-2</v>
          </cell>
          <cell r="AF124">
            <v>2.1428571428571429E-2</v>
          </cell>
          <cell r="AH124">
            <v>2.1428571428571429E-2</v>
          </cell>
          <cell r="AK124">
            <v>2.1428571428571429E-2</v>
          </cell>
          <cell r="AM124">
            <v>2.1428571428571429E-2</v>
          </cell>
          <cell r="AN124">
            <v>2.1428571428571429E-2</v>
          </cell>
          <cell r="AP124">
            <v>2.1428571428571429E-2</v>
          </cell>
          <cell r="AQ124">
            <v>2.1428571428571429E-2</v>
          </cell>
          <cell r="AV124">
            <v>2.1428571428571429E-2</v>
          </cell>
          <cell r="AW124">
            <v>2.1428571428571429E-2</v>
          </cell>
          <cell r="AX124">
            <v>2.1428571428571429E-2</v>
          </cell>
          <cell r="BC124">
            <v>2.1428571428571429E-2</v>
          </cell>
          <cell r="BD124">
            <v>2.1428571428571429E-2</v>
          </cell>
          <cell r="BG124">
            <v>2.1428571428571429E-2</v>
          </cell>
          <cell r="BJ124">
            <v>2.1428571428571429E-2</v>
          </cell>
        </row>
        <row r="125">
          <cell r="B125" t="str">
            <v>Acuerdo de Cabildo</v>
          </cell>
          <cell r="C125">
            <v>1.607142857142857E-2</v>
          </cell>
        </row>
        <row r="126">
          <cell r="B126" t="str">
            <v>Bando Municipal</v>
          </cell>
          <cell r="C126">
            <v>1.0714285714285713E-2</v>
          </cell>
          <cell r="BF126">
            <v>1.0714285714285713E-2</v>
          </cell>
        </row>
        <row r="127">
          <cell r="B127" t="str">
            <v>Disposición administrativa</v>
          </cell>
          <cell r="C127">
            <v>5.3571428571428555E-3</v>
          </cell>
        </row>
        <row r="128">
          <cell r="B128" t="str">
            <v>Otro (especificar)</v>
          </cell>
          <cell r="C128">
            <v>5.3571428571428555E-3</v>
          </cell>
          <cell r="V128">
            <v>5.3571428571428555E-3</v>
          </cell>
          <cell r="AY128">
            <v>5.3571428571428555E-3</v>
          </cell>
        </row>
        <row r="131">
          <cell r="B131" t="str">
            <v>Reglamento Municipal de Mejora Regulatoria</v>
          </cell>
          <cell r="C131">
            <v>2.1428571428571429E-2</v>
          </cell>
          <cell r="E131">
            <v>2.1428571428571429E-2</v>
          </cell>
          <cell r="J131">
            <v>2.1428571428571429E-2</v>
          </cell>
          <cell r="S131">
            <v>2.1428571428571429E-2</v>
          </cell>
          <cell r="AE131">
            <v>2.1428571428571429E-2</v>
          </cell>
          <cell r="AF131">
            <v>2.1428571428571429E-2</v>
          </cell>
          <cell r="AK131">
            <v>2.1428571428571429E-2</v>
          </cell>
          <cell r="AN131">
            <v>2.1428571428571429E-2</v>
          </cell>
          <cell r="AV131">
            <v>2.1428571428571429E-2</v>
          </cell>
          <cell r="BC131">
            <v>2.1428571428571429E-2</v>
          </cell>
        </row>
        <row r="132">
          <cell r="B132" t="str">
            <v>Acuerdo de Cabildo</v>
          </cell>
          <cell r="C132">
            <v>1.607142857142857E-2</v>
          </cell>
          <cell r="R132">
            <v>1.607142857142857E-2</v>
          </cell>
          <cell r="AX132">
            <v>1.607142857142857E-2</v>
          </cell>
        </row>
        <row r="133">
          <cell r="B133" t="str">
            <v>Bando Municipal</v>
          </cell>
          <cell r="C133">
            <v>1.0714285714285713E-2</v>
          </cell>
          <cell r="BF133">
            <v>1.0714285714285713E-2</v>
          </cell>
        </row>
        <row r="134">
          <cell r="B134" t="str">
            <v>Disposición administrativa</v>
          </cell>
          <cell r="C134">
            <v>5.3571428571428555E-3</v>
          </cell>
          <cell r="AM134">
            <v>5.3571428571428555E-3</v>
          </cell>
        </row>
        <row r="135">
          <cell r="B135" t="str">
            <v>Otro (especificar)</v>
          </cell>
          <cell r="C135">
            <v>5.3571428571428555E-3</v>
          </cell>
        </row>
        <row r="138">
          <cell r="B138" t="str">
            <v>Reglamento Municipal de Mejora Regulatoria</v>
          </cell>
          <cell r="C138">
            <v>2.1428571428571429E-2</v>
          </cell>
          <cell r="E138">
            <v>2.1428571428571429E-2</v>
          </cell>
          <cell r="N138">
            <v>2.1428571428571429E-2</v>
          </cell>
          <cell r="O138">
            <v>2.1428571428571429E-2</v>
          </cell>
          <cell r="R138">
            <v>2.1428571428571429E-2</v>
          </cell>
          <cell r="T138">
            <v>2.1428571428571429E-2</v>
          </cell>
          <cell r="V138">
            <v>2.1428571428571429E-2</v>
          </cell>
          <cell r="AF138">
            <v>2.1428571428571429E-2</v>
          </cell>
          <cell r="AM138">
            <v>2.1428571428571429E-2</v>
          </cell>
          <cell r="AV138">
            <v>2.1428571428571429E-2</v>
          </cell>
          <cell r="AW138">
            <v>2.1428571428571429E-2</v>
          </cell>
          <cell r="AZ138">
            <v>2.1428571428571429E-2</v>
          </cell>
          <cell r="BC138">
            <v>2.1428571428571429E-2</v>
          </cell>
        </row>
        <row r="139">
          <cell r="B139" t="str">
            <v>Acuerdo de Cabildo</v>
          </cell>
          <cell r="C139">
            <v>1.607142857142857E-2</v>
          </cell>
        </row>
        <row r="140">
          <cell r="B140" t="str">
            <v>Bando Municipal</v>
          </cell>
          <cell r="C140">
            <v>1.0714285714285713E-2</v>
          </cell>
        </row>
        <row r="141">
          <cell r="B141" t="str">
            <v>Disposición administrativa</v>
          </cell>
          <cell r="C141">
            <v>5.3571428571428555E-3</v>
          </cell>
        </row>
        <row r="142">
          <cell r="B142" t="str">
            <v>Otro (especificar)</v>
          </cell>
          <cell r="C142">
            <v>5.3571428571428555E-3</v>
          </cell>
          <cell r="AE142">
            <v>5.3571428571428555E-3</v>
          </cell>
          <cell r="AX142">
            <v>5.3571428571428555E-3</v>
          </cell>
          <cell r="BA142">
            <v>5.3571428571428555E-3</v>
          </cell>
        </row>
        <row r="378">
          <cell r="B378" t="str">
            <v>Autónomo</v>
          </cell>
          <cell r="C378">
            <v>0.1875</v>
          </cell>
          <cell r="J378">
            <v>0.1875</v>
          </cell>
        </row>
        <row r="379">
          <cell r="B379" t="str">
            <v>Secretaría, Dirección u homólogo (especificar)</v>
          </cell>
          <cell r="C379">
            <v>0.1875</v>
          </cell>
          <cell r="E379">
            <v>0.1875</v>
          </cell>
          <cell r="Q379">
            <v>0.1875</v>
          </cell>
          <cell r="U379">
            <v>0.1875</v>
          </cell>
          <cell r="V379">
            <v>0.1875</v>
          </cell>
          <cell r="Y379">
            <v>0.1875</v>
          </cell>
          <cell r="Z379">
            <v>0.1875</v>
          </cell>
          <cell r="AB379">
            <v>0.1875</v>
          </cell>
          <cell r="AD379">
            <v>0.1875</v>
          </cell>
          <cell r="AF379">
            <v>0.1875</v>
          </cell>
          <cell r="AG379">
            <v>0.1875</v>
          </cell>
          <cell r="AH379">
            <v>0.1875</v>
          </cell>
          <cell r="AK379">
            <v>0.1875</v>
          </cell>
          <cell r="AM379">
            <v>0.1875</v>
          </cell>
          <cell r="AN379">
            <v>0.1875</v>
          </cell>
          <cell r="AP379">
            <v>0.1875</v>
          </cell>
          <cell r="AQ379">
            <v>0.1875</v>
          </cell>
          <cell r="AS379">
            <v>0.1875</v>
          </cell>
          <cell r="AT379">
            <v>0.1875</v>
          </cell>
          <cell r="AV379">
            <v>0.1875</v>
          </cell>
          <cell r="AW379">
            <v>0.1875</v>
          </cell>
          <cell r="AY379">
            <v>0.1875</v>
          </cell>
          <cell r="BB379">
            <v>0.1875</v>
          </cell>
          <cell r="BG379">
            <v>0.1875</v>
          </cell>
          <cell r="BI379">
            <v>0.1875</v>
          </cell>
          <cell r="BJ379">
            <v>0.1875</v>
          </cell>
        </row>
        <row r="380">
          <cell r="B380" t="str">
            <v>Subsecretaría, Subdirección u homólogo (especificar)</v>
          </cell>
          <cell r="C380">
            <v>0.1875</v>
          </cell>
          <cell r="AE380">
            <v>0.1875</v>
          </cell>
          <cell r="BH380">
            <v>0.1875</v>
          </cell>
        </row>
        <row r="381">
          <cell r="B381" t="str">
            <v>Descentralizado con nivel de secretaría, dirección u homólogo (especificar)</v>
          </cell>
          <cell r="C381">
            <v>0.1875</v>
          </cell>
          <cell r="I381">
            <v>0.1875</v>
          </cell>
        </row>
        <row r="382">
          <cell r="B382" t="str">
            <v>Descentralizado con nivel de subsecretaría, subdirección u homólogo (especificar)</v>
          </cell>
          <cell r="C382">
            <v>0.1875</v>
          </cell>
          <cell r="W382">
            <v>0.1875</v>
          </cell>
        </row>
        <row r="383">
          <cell r="B383" t="str">
            <v>Desconcentrado con nivel de subsecretaría, subdirección u homólogo (especificar)</v>
          </cell>
          <cell r="C383">
            <v>0.1875</v>
          </cell>
          <cell r="R383">
            <v>0.1875</v>
          </cell>
        </row>
        <row r="384">
          <cell r="B384" t="str">
            <v>Coordinación general u homólogo</v>
          </cell>
          <cell r="C384">
            <v>0</v>
          </cell>
          <cell r="O384" t="str">
            <v>x</v>
          </cell>
          <cell r="AC384" t="str">
            <v>x</v>
          </cell>
          <cell r="BC384" t="str">
            <v>x</v>
          </cell>
          <cell r="BF384" t="str">
            <v>x</v>
          </cell>
        </row>
        <row r="385">
          <cell r="B385" t="str">
            <v>Unidad administrativa u homólogo</v>
          </cell>
          <cell r="C385">
            <v>0</v>
          </cell>
          <cell r="N385" t="str">
            <v>x</v>
          </cell>
        </row>
        <row r="386">
          <cell r="B386" t="str">
            <v>Jefatura de departamento</v>
          </cell>
          <cell r="C386">
            <v>0</v>
          </cell>
          <cell r="L386" t="str">
            <v>x</v>
          </cell>
          <cell r="M386" t="str">
            <v>x</v>
          </cell>
          <cell r="T386" t="str">
            <v>x</v>
          </cell>
        </row>
        <row r="387">
          <cell r="B387" t="str">
            <v>Otra (especificar)</v>
          </cell>
          <cell r="C387">
            <v>0</v>
          </cell>
          <cell r="G387" t="str">
            <v>x</v>
          </cell>
        </row>
        <row r="388">
          <cell r="B388" t="str">
            <v>Ninguna de las anteriores</v>
          </cell>
          <cell r="C388">
            <v>0</v>
          </cell>
          <cell r="F388" t="str">
            <v>x</v>
          </cell>
          <cell r="AO388" t="str">
            <v>x</v>
          </cell>
          <cell r="AX388" t="str">
            <v>x</v>
          </cell>
          <cell r="BA388" t="str">
            <v>x</v>
          </cell>
        </row>
        <row r="409">
          <cell r="B409" t="str">
            <v>Miembros del Cabildo (especificar)</v>
          </cell>
          <cell r="C409">
            <v>9.375E-2</v>
          </cell>
          <cell r="AF409">
            <v>9.375E-2</v>
          </cell>
          <cell r="AM409">
            <v>9.375E-2</v>
          </cell>
        </row>
        <row r="410">
          <cell r="B410" t="str">
            <v>Presidente municipal</v>
          </cell>
          <cell r="C410">
            <v>9.375E-2</v>
          </cell>
          <cell r="E410">
            <v>9.375E-2</v>
          </cell>
          <cell r="G410">
            <v>9.375E-2</v>
          </cell>
          <cell r="I410">
            <v>9.375E-2</v>
          </cell>
          <cell r="K410">
            <v>9.375E-2</v>
          </cell>
          <cell r="M410">
            <v>9.375E-2</v>
          </cell>
          <cell r="N410">
            <v>9.375E-2</v>
          </cell>
          <cell r="O410">
            <v>9.375E-2</v>
          </cell>
          <cell r="Q410">
            <v>9.375E-2</v>
          </cell>
          <cell r="R410">
            <v>9.375E-2</v>
          </cell>
          <cell r="S410">
            <v>9.375E-2</v>
          </cell>
          <cell r="V410">
            <v>9.375E-2</v>
          </cell>
          <cell r="W410">
            <v>9.375E-2</v>
          </cell>
          <cell r="Y410">
            <v>9.375E-2</v>
          </cell>
          <cell r="Z410">
            <v>9.375E-2</v>
          </cell>
          <cell r="AB410">
            <v>9.375E-2</v>
          </cell>
          <cell r="AC410">
            <v>9.375E-2</v>
          </cell>
          <cell r="AD410">
            <v>9.375E-2</v>
          </cell>
          <cell r="AG410">
            <v>9.375E-2</v>
          </cell>
          <cell r="AH410">
            <v>9.375E-2</v>
          </cell>
          <cell r="AI410">
            <v>9.375E-2</v>
          </cell>
          <cell r="AJ410">
            <v>9.375E-2</v>
          </cell>
          <cell r="AK410">
            <v>9.375E-2</v>
          </cell>
          <cell r="AN410">
            <v>9.375E-2</v>
          </cell>
          <cell r="AQ410">
            <v>9.375E-2</v>
          </cell>
          <cell r="AS410">
            <v>9.375E-2</v>
          </cell>
          <cell r="AT410">
            <v>9.375E-2</v>
          </cell>
          <cell r="AV410">
            <v>9.375E-2</v>
          </cell>
          <cell r="AW410">
            <v>9.375E-2</v>
          </cell>
          <cell r="AX410">
            <v>9.375E-2</v>
          </cell>
          <cell r="AY410">
            <v>9.375E-2</v>
          </cell>
          <cell r="BB410">
            <v>9.375E-2</v>
          </cell>
          <cell r="BC410">
            <v>9.375E-2</v>
          </cell>
          <cell r="BF410">
            <v>9.375E-2</v>
          </cell>
          <cell r="BH410">
            <v>9.375E-2</v>
          </cell>
          <cell r="BJ410">
            <v>9.375E-2</v>
          </cell>
        </row>
        <row r="411">
          <cell r="B411" t="str">
            <v>El titular de una secretaría, dirección u homólogo municipal</v>
          </cell>
          <cell r="C411">
            <v>0</v>
          </cell>
          <cell r="L411" t="str">
            <v>x</v>
          </cell>
          <cell r="T411" t="str">
            <v>x</v>
          </cell>
          <cell r="AE411" t="str">
            <v>x</v>
          </cell>
          <cell r="AZ411" t="str">
            <v>x</v>
          </cell>
          <cell r="BD411" t="str">
            <v>x</v>
          </cell>
        </row>
        <row r="412">
          <cell r="B412" t="str">
            <v>Un subsecretario, subdirector u homólogo municipal</v>
          </cell>
          <cell r="C412">
            <v>0</v>
          </cell>
        </row>
        <row r="413">
          <cell r="B413" t="str">
            <v>Otro (especificar)</v>
          </cell>
          <cell r="C413">
            <v>0</v>
          </cell>
        </row>
        <row r="414">
          <cell r="B414" t="str">
            <v>Ninguna de las opciones anteriores</v>
          </cell>
          <cell r="C414">
            <v>0</v>
          </cell>
          <cell r="F414" t="str">
            <v>x</v>
          </cell>
          <cell r="U414" t="str">
            <v>x</v>
          </cell>
          <cell r="AO414" t="str">
            <v>x</v>
          </cell>
          <cell r="AR414" t="str">
            <v>x</v>
          </cell>
          <cell r="BA414" t="str">
            <v>x</v>
          </cell>
          <cell r="BI414" t="str">
            <v>x</v>
          </cell>
        </row>
        <row r="415">
          <cell r="B415" t="str">
            <v>jefe de departamemto</v>
          </cell>
          <cell r="C415">
            <v>0</v>
          </cell>
        </row>
        <row r="460">
          <cell r="B460" t="str">
            <v>Dos o más veces al año</v>
          </cell>
          <cell r="C460">
            <v>6.25E-2</v>
          </cell>
          <cell r="G460">
            <v>6.25E-2</v>
          </cell>
          <cell r="I460">
            <v>6.25E-2</v>
          </cell>
          <cell r="L460">
            <v>6.25E-2</v>
          </cell>
          <cell r="O460">
            <v>6.25E-2</v>
          </cell>
          <cell r="R460">
            <v>6.25E-2</v>
          </cell>
          <cell r="S460">
            <v>6.25E-2</v>
          </cell>
          <cell r="V460">
            <v>6.25E-2</v>
          </cell>
          <cell r="Z460">
            <v>6.25E-2</v>
          </cell>
          <cell r="AC460">
            <v>6.25E-2</v>
          </cell>
          <cell r="AF460">
            <v>6.25E-2</v>
          </cell>
          <cell r="AK460">
            <v>6.25E-2</v>
          </cell>
          <cell r="AM460">
            <v>6.25E-2</v>
          </cell>
          <cell r="AN460">
            <v>6.25E-2</v>
          </cell>
          <cell r="AP460">
            <v>6.25E-2</v>
          </cell>
          <cell r="AQ460">
            <v>6.25E-2</v>
          </cell>
          <cell r="AW460">
            <v>6.25E-2</v>
          </cell>
          <cell r="AX460">
            <v>6.25E-2</v>
          </cell>
          <cell r="BA460">
            <v>6.25E-2</v>
          </cell>
          <cell r="BB460">
            <v>6.25E-2</v>
          </cell>
          <cell r="BC460">
            <v>6.25E-2</v>
          </cell>
          <cell r="BF460">
            <v>6.25E-2</v>
          </cell>
          <cell r="BG460">
            <v>6.25E-2</v>
          </cell>
          <cell r="BJ460">
            <v>6.25E-2</v>
          </cell>
        </row>
        <row r="461">
          <cell r="B461" t="str">
            <v>Cada año</v>
          </cell>
          <cell r="C461">
            <v>4.6875E-2</v>
          </cell>
          <cell r="K461">
            <v>4.6875E-2</v>
          </cell>
          <cell r="AE461">
            <v>4.6875E-2</v>
          </cell>
          <cell r="BD461">
            <v>4.6875E-2</v>
          </cell>
        </row>
        <row r="462">
          <cell r="B462" t="str">
            <v>Cada dos años</v>
          </cell>
          <cell r="C462">
            <v>3.125E-2</v>
          </cell>
        </row>
        <row r="463">
          <cell r="B463" t="str">
            <v>Más de dos años</v>
          </cell>
          <cell r="C463">
            <v>1.5625E-2</v>
          </cell>
        </row>
        <row r="464">
          <cell r="B464" t="str">
            <v>No tiene periodicidad definida</v>
          </cell>
          <cell r="C464">
            <v>0</v>
          </cell>
          <cell r="E464">
            <v>0</v>
          </cell>
          <cell r="H464">
            <v>0</v>
          </cell>
          <cell r="M464">
            <v>0</v>
          </cell>
          <cell r="AG464">
            <v>0</v>
          </cell>
          <cell r="AL464">
            <v>0</v>
          </cell>
          <cell r="AR464">
            <v>0</v>
          </cell>
          <cell r="AT464">
            <v>0</v>
          </cell>
          <cell r="AV464">
            <v>0</v>
          </cell>
          <cell r="AZ464">
            <v>0</v>
          </cell>
        </row>
        <row r="472">
          <cell r="B472" t="str">
            <v>Presidente Municipal (especificar)</v>
          </cell>
          <cell r="C472">
            <v>0.125</v>
          </cell>
          <cell r="H472">
            <v>0.125</v>
          </cell>
          <cell r="I472">
            <v>0.125</v>
          </cell>
          <cell r="K472">
            <v>0.125</v>
          </cell>
          <cell r="M472">
            <v>0.125</v>
          </cell>
          <cell r="R472">
            <v>0.125</v>
          </cell>
          <cell r="S472">
            <v>0.125</v>
          </cell>
          <cell r="T472">
            <v>0.125</v>
          </cell>
          <cell r="V472">
            <v>0.125</v>
          </cell>
          <cell r="Y472">
            <v>0.125</v>
          </cell>
          <cell r="Z472">
            <v>0.125</v>
          </cell>
          <cell r="AC472">
            <v>0.125</v>
          </cell>
          <cell r="AE472">
            <v>0.125</v>
          </cell>
          <cell r="AF472">
            <v>0.125</v>
          </cell>
          <cell r="AK472">
            <v>0.125</v>
          </cell>
          <cell r="AM472">
            <v>0.125</v>
          </cell>
          <cell r="AN472">
            <v>0.125</v>
          </cell>
          <cell r="AP472">
            <v>0.125</v>
          </cell>
          <cell r="AQ472">
            <v>0.125</v>
          </cell>
          <cell r="AT472">
            <v>0.125</v>
          </cell>
          <cell r="AW472">
            <v>0.125</v>
          </cell>
          <cell r="AX472">
            <v>0.125</v>
          </cell>
          <cell r="BA472">
            <v>0.125</v>
          </cell>
          <cell r="BB472">
            <v>0.125</v>
          </cell>
          <cell r="BC472">
            <v>0.125</v>
          </cell>
          <cell r="BF472">
            <v>0.125</v>
          </cell>
          <cell r="BJ472">
            <v>0.125</v>
          </cell>
        </row>
        <row r="473">
          <cell r="B473" t="str">
            <v>Síndico o regidor del cabildo</v>
          </cell>
          <cell r="C473">
            <v>0.109375</v>
          </cell>
        </row>
        <row r="474">
          <cell r="B474" t="str">
            <v>Secretario de ayuntamiento u homólogo</v>
          </cell>
          <cell r="C474">
            <v>9.375E-2</v>
          </cell>
        </row>
        <row r="475">
          <cell r="B475" t="str">
            <v>El titular de una dirección, secretaria u homologo municipal (especificar)</v>
          </cell>
          <cell r="C475">
            <v>7.8125E-2</v>
          </cell>
          <cell r="E475">
            <v>7.8125E-2</v>
          </cell>
          <cell r="BG475">
            <v>7.8125E-2</v>
          </cell>
        </row>
        <row r="476">
          <cell r="B476" t="str">
            <v>El titular de una subdirección, subsecretario u homólogo municipal (especificar)</v>
          </cell>
          <cell r="C476">
            <v>6.25E-2</v>
          </cell>
        </row>
        <row r="477">
          <cell r="B477" t="str">
            <v>Representante empresarial (especificar)</v>
          </cell>
          <cell r="C477">
            <v>4.6875E-2</v>
          </cell>
        </row>
        <row r="478">
          <cell r="B478" t="str">
            <v>Representante de la academia (especificar)</v>
          </cell>
          <cell r="C478">
            <v>3.125E-2</v>
          </cell>
          <cell r="L478">
            <v>3.125E-2</v>
          </cell>
        </row>
        <row r="479">
          <cell r="B479" t="str">
            <v>Representante de la sociedad civil (especificar)</v>
          </cell>
          <cell r="C479">
            <v>1.5625E-2</v>
          </cell>
        </row>
        <row r="480">
          <cell r="B480" t="str">
            <v>Presidencia rotativa</v>
          </cell>
          <cell r="C480">
            <v>0</v>
          </cell>
        </row>
        <row r="481">
          <cell r="B481" t="str">
            <v>Otro (especificar)</v>
          </cell>
          <cell r="C481">
            <v>0</v>
          </cell>
          <cell r="AV481">
            <v>0</v>
          </cell>
        </row>
        <row r="482">
          <cell r="B482" t="str">
            <v>¿El municipio cuenta con Sistema de Apertura Rápida de Empresas  (SARE) o equivalente?</v>
          </cell>
        </row>
        <row r="483">
          <cell r="B483" t="str">
            <v>El municipio cuenta con sistema SARE</v>
          </cell>
          <cell r="C483">
            <v>2.6181818181818181E-2</v>
          </cell>
          <cell r="D483">
            <v>2.6181818181818181E-2</v>
          </cell>
          <cell r="E483">
            <v>2.6181818181818181E-2</v>
          </cell>
          <cell r="G483">
            <v>2.6181818181818181E-2</v>
          </cell>
          <cell r="H483">
            <v>2.6181818181818181E-2</v>
          </cell>
          <cell r="I483">
            <v>2.6181818181818181E-2</v>
          </cell>
          <cell r="K483">
            <v>2.6181818181818181E-2</v>
          </cell>
          <cell r="L483">
            <v>2.6181818181818181E-2</v>
          </cell>
          <cell r="M483">
            <v>2.6181818181818181E-2</v>
          </cell>
          <cell r="P483">
            <v>2.6181818181818181E-2</v>
          </cell>
          <cell r="Q483">
            <v>2.6181818181818181E-2</v>
          </cell>
          <cell r="R483">
            <v>2.6181818181818181E-2</v>
          </cell>
          <cell r="S483">
            <v>2.6181818181818181E-2</v>
          </cell>
          <cell r="T483">
            <v>2.6181818181818181E-2</v>
          </cell>
          <cell r="V483">
            <v>2.6181818181818181E-2</v>
          </cell>
          <cell r="Z483">
            <v>2.6181818181818181E-2</v>
          </cell>
          <cell r="AB483">
            <v>2.6181818181818181E-2</v>
          </cell>
          <cell r="AC483">
            <v>2.6181818181818181E-2</v>
          </cell>
          <cell r="AE483">
            <v>2.6181818181818181E-2</v>
          </cell>
          <cell r="AF483">
            <v>2.6181818181818181E-2</v>
          </cell>
          <cell r="AG483">
            <v>2.6181818181818181E-2</v>
          </cell>
          <cell r="AJ483">
            <v>2.6181818181818181E-2</v>
          </cell>
          <cell r="AK483">
            <v>2.6181818181818181E-2</v>
          </cell>
          <cell r="AL483">
            <v>2.6181818181818181E-2</v>
          </cell>
          <cell r="AM483">
            <v>2.6181818181818181E-2</v>
          </cell>
          <cell r="AN483">
            <v>2.6181818181818181E-2</v>
          </cell>
          <cell r="AO483">
            <v>2.6181818181818181E-2</v>
          </cell>
          <cell r="AP483">
            <v>2.6181818181818181E-2</v>
          </cell>
          <cell r="AQ483">
            <v>2.6181818181818181E-2</v>
          </cell>
          <cell r="AT483">
            <v>2.6181818181818181E-2</v>
          </cell>
          <cell r="AV483">
            <v>2.6181818181818181E-2</v>
          </cell>
          <cell r="AW483">
            <v>2.6181818181818181E-2</v>
          </cell>
          <cell r="AX483">
            <v>2.6181818181818181E-2</v>
          </cell>
          <cell r="AY483">
            <v>2.6181818181818181E-2</v>
          </cell>
          <cell r="AZ483">
            <v>2.6181818181818181E-2</v>
          </cell>
          <cell r="BA483">
            <v>2.6181818181818181E-2</v>
          </cell>
          <cell r="BB483">
            <v>2.6181818181818181E-2</v>
          </cell>
          <cell r="BC483">
            <v>2.6181818181818181E-2</v>
          </cell>
          <cell r="BD483">
            <v>2.6181818181818181E-2</v>
          </cell>
          <cell r="BE483" t="str">
            <v>x</v>
          </cell>
          <cell r="BF483">
            <v>2.6181818181818181E-2</v>
          </cell>
          <cell r="BG483">
            <v>2.6181818181818181E-2</v>
          </cell>
          <cell r="BH483">
            <v>2.6181818181818181E-2</v>
          </cell>
          <cell r="BI483">
            <v>2.6181818181818181E-2</v>
          </cell>
          <cell r="BJ483">
            <v>2.6181818181818181E-2</v>
          </cell>
        </row>
        <row r="484">
          <cell r="B484" t="str">
            <v>El municipio cuenta con un sistema de apertura rápida de empresas equivalente al SARE</v>
          </cell>
          <cell r="C484">
            <v>2.6181818181818181E-2</v>
          </cell>
          <cell r="O484">
            <v>2.6181818181818181E-2</v>
          </cell>
        </row>
        <row r="485">
          <cell r="B485" t="str">
            <v>El municipio no cuenta con un sistema de apertura rápida de empresas</v>
          </cell>
          <cell r="C485">
            <v>0</v>
          </cell>
          <cell r="F485">
            <v>0</v>
          </cell>
          <cell r="N485">
            <v>0</v>
          </cell>
          <cell r="U485">
            <v>0</v>
          </cell>
          <cell r="Y485">
            <v>0</v>
          </cell>
          <cell r="AI485">
            <v>0</v>
          </cell>
          <cell r="AR485">
            <v>0</v>
          </cell>
        </row>
        <row r="486">
          <cell r="B486" t="str">
            <v>¿Qué tipo de catálogo o clasificación de giros utilizan para identificar las empresas que se pueden abrir mediante SARE o equivalente?</v>
          </cell>
          <cell r="C486">
            <v>0</v>
          </cell>
        </row>
        <row r="487">
          <cell r="B487" t="str">
            <v>Sistema de Clasificación Industrial de América del Norte (SCIAN)</v>
          </cell>
          <cell r="C487">
            <v>2.6181818181818181E-2</v>
          </cell>
          <cell r="D487">
            <v>2.6181818181818181E-2</v>
          </cell>
          <cell r="E487">
            <v>2.6181818181818181E-2</v>
          </cell>
          <cell r="G487">
            <v>2.6181818181818181E-2</v>
          </cell>
          <cell r="J487">
            <v>2.6181818181818181E-2</v>
          </cell>
          <cell r="K487">
            <v>2.6181818181818181E-2</v>
          </cell>
          <cell r="L487">
            <v>2.6181818181818181E-2</v>
          </cell>
          <cell r="M487">
            <v>2.6181818181818181E-2</v>
          </cell>
          <cell r="Q487">
            <v>2.6181818181818181E-2</v>
          </cell>
          <cell r="R487">
            <v>2.6181818181818181E-2</v>
          </cell>
          <cell r="S487">
            <v>2.6181818181818181E-2</v>
          </cell>
          <cell r="T487">
            <v>2.6181818181818181E-2</v>
          </cell>
          <cell r="V487">
            <v>2.6181818181818181E-2</v>
          </cell>
          <cell r="W487">
            <v>2.6181818181818181E-2</v>
          </cell>
          <cell r="Z487">
            <v>2.6181818181818181E-2</v>
          </cell>
          <cell r="AB487">
            <v>2.6181818181818181E-2</v>
          </cell>
          <cell r="AC487">
            <v>2.6181818181818181E-2</v>
          </cell>
          <cell r="AE487">
            <v>2.6181818181818181E-2</v>
          </cell>
          <cell r="AF487">
            <v>2.6181818181818181E-2</v>
          </cell>
          <cell r="AH487">
            <v>2.6181818181818181E-2</v>
          </cell>
          <cell r="AJ487">
            <v>2.6181818181818181E-2</v>
          </cell>
          <cell r="AM487">
            <v>2.6181818181818181E-2</v>
          </cell>
          <cell r="AN487">
            <v>2.6181818181818181E-2</v>
          </cell>
          <cell r="AO487">
            <v>2.6181818181818181E-2</v>
          </cell>
          <cell r="AP487">
            <v>2.6181818181818181E-2</v>
          </cell>
          <cell r="AQ487">
            <v>2.6181818181818181E-2</v>
          </cell>
          <cell r="AT487">
            <v>2.6181818181818181E-2</v>
          </cell>
          <cell r="AW487">
            <v>2.6181818181818181E-2</v>
          </cell>
          <cell r="AX487">
            <v>2.6181818181818181E-2</v>
          </cell>
          <cell r="AY487">
            <v>2.6181818181818181E-2</v>
          </cell>
          <cell r="AZ487">
            <v>2.6181818181818181E-2</v>
          </cell>
          <cell r="BA487">
            <v>2.6181818181818181E-2</v>
          </cell>
          <cell r="BB487">
            <v>2.6181818181818181E-2</v>
          </cell>
          <cell r="BC487">
            <v>2.6181818181818181E-2</v>
          </cell>
          <cell r="BD487">
            <v>2.6181818181818181E-2</v>
          </cell>
          <cell r="BE487">
            <v>2.6181818181818181E-2</v>
          </cell>
          <cell r="BF487">
            <v>2.6181818181818181E-2</v>
          </cell>
          <cell r="BG487">
            <v>2.6181818181818181E-2</v>
          </cell>
          <cell r="BJ487">
            <v>2.6181818181818181E-2</v>
          </cell>
        </row>
        <row r="488">
          <cell r="B488" t="str">
            <v>Clasificación Mexicana de Actividades y Productos (CMAP)</v>
          </cell>
          <cell r="C488">
            <v>1.3090909090909091E-2</v>
          </cell>
          <cell r="AK488">
            <v>1.3090909090909091E-2</v>
          </cell>
        </row>
        <row r="489">
          <cell r="B489" t="str">
            <v>Otro (especificar)</v>
          </cell>
          <cell r="C489">
            <v>0</v>
          </cell>
          <cell r="H489" t="str">
            <v>x</v>
          </cell>
          <cell r="I489" t="str">
            <v>x</v>
          </cell>
          <cell r="AL489" t="str">
            <v>x</v>
          </cell>
          <cell r="AU489" t="str">
            <v>x</v>
          </cell>
          <cell r="AV489" t="str">
            <v>x</v>
          </cell>
          <cell r="BI489" t="str">
            <v>x</v>
          </cell>
        </row>
        <row r="490">
          <cell r="B490" t="str">
            <v>No se utiliza ningún sistema de clasificación de giros</v>
          </cell>
          <cell r="C490">
            <v>0</v>
          </cell>
          <cell r="N490">
            <v>0</v>
          </cell>
          <cell r="O490">
            <v>0</v>
          </cell>
        </row>
        <row r="491">
          <cell r="B491" t="str">
            <v>¿Cuántos giros de empresas se pueden abrir a través del SARE o equivalente?</v>
          </cell>
        </row>
        <row r="492">
          <cell r="B492" t="str">
            <v>Menos de 100 giros</v>
          </cell>
          <cell r="C492">
            <v>0</v>
          </cell>
          <cell r="H492" t="str">
            <v>x</v>
          </cell>
          <cell r="AK492" t="str">
            <v>x</v>
          </cell>
        </row>
        <row r="493">
          <cell r="B493" t="str">
            <v>Entre 100 y 199 giros</v>
          </cell>
          <cell r="C493">
            <v>6.545454545454547E-3</v>
          </cell>
          <cell r="D493">
            <v>6.545454545454547E-3</v>
          </cell>
          <cell r="P493">
            <v>6.545454545454547E-3</v>
          </cell>
          <cell r="W493">
            <v>6.545454545454547E-3</v>
          </cell>
          <cell r="AE493">
            <v>6.545454545454547E-3</v>
          </cell>
          <cell r="AU493">
            <v>6.545454545454547E-3</v>
          </cell>
          <cell r="AV493">
            <v>6.545454545454547E-3</v>
          </cell>
          <cell r="BD493">
            <v>6.545454545454547E-3</v>
          </cell>
          <cell r="BI493">
            <v>6.545454545454547E-3</v>
          </cell>
          <cell r="BJ493">
            <v>6.545454545454547E-3</v>
          </cell>
        </row>
        <row r="494">
          <cell r="B494" t="str">
            <v>Entre 200 y 299 giros</v>
          </cell>
          <cell r="C494">
            <v>1.3090909090909092E-2</v>
          </cell>
          <cell r="E494">
            <v>1.3090909090909092E-2</v>
          </cell>
          <cell r="I494">
            <v>1.3090909090909092E-2</v>
          </cell>
          <cell r="Q494">
            <v>1.3090909090909092E-2</v>
          </cell>
          <cell r="S494">
            <v>1.3090909090909092E-2</v>
          </cell>
          <cell r="V494">
            <v>1.3090909090909092E-2</v>
          </cell>
          <cell r="Z494">
            <v>1.3090909090909092E-2</v>
          </cell>
          <cell r="AB494">
            <v>1.3090909090909092E-2</v>
          </cell>
          <cell r="AG494">
            <v>1.3090909090909092E-2</v>
          </cell>
          <cell r="AM494">
            <v>1.3090909090909092E-2</v>
          </cell>
          <cell r="AN494">
            <v>1.3090909090909092E-2</v>
          </cell>
          <cell r="AO494">
            <v>1.3090909090909092E-2</v>
          </cell>
          <cell r="AP494">
            <v>1.3090909090909092E-2</v>
          </cell>
          <cell r="AQ494">
            <v>1.3090909090909092E-2</v>
          </cell>
          <cell r="AW494">
            <v>1.3090909090909092E-2</v>
          </cell>
          <cell r="BA494">
            <v>1.3090909090909092E-2</v>
          </cell>
          <cell r="BB494">
            <v>1.3090909090909092E-2</v>
          </cell>
        </row>
        <row r="495">
          <cell r="B495" t="str">
            <v>Entre 300 y 399 giros</v>
          </cell>
          <cell r="C495">
            <v>1.9636363636363636E-2</v>
          </cell>
          <cell r="G495">
            <v>1.9636363636363636E-2</v>
          </cell>
          <cell r="M495">
            <v>1.9636363636363636E-2</v>
          </cell>
          <cell r="R495">
            <v>1.9636363636363636E-2</v>
          </cell>
          <cell r="AH495">
            <v>1.9636363636363636E-2</v>
          </cell>
          <cell r="AJ495">
            <v>1.9636363636363636E-2</v>
          </cell>
          <cell r="AX495">
            <v>1.9636363636363636E-2</v>
          </cell>
          <cell r="BC495">
            <v>1.9636363636363636E-2</v>
          </cell>
          <cell r="BE495">
            <v>1.9636363636363636E-2</v>
          </cell>
          <cell r="BG495">
            <v>1.9636363636363636E-2</v>
          </cell>
        </row>
        <row r="496">
          <cell r="B496" t="str">
            <v>Más de 400 giros</v>
          </cell>
          <cell r="C496">
            <v>2.6181818181818181E-2</v>
          </cell>
          <cell r="L496">
            <v>2.6181818181818181E-2</v>
          </cell>
          <cell r="N496">
            <v>2.6181818181818181E-2</v>
          </cell>
          <cell r="O496">
            <v>2.6181818181818181E-2</v>
          </cell>
          <cell r="T496">
            <v>2.6181818181818181E-2</v>
          </cell>
          <cell r="AA496">
            <v>2.6181818181818181E-2</v>
          </cell>
          <cell r="AC496">
            <v>2.6181818181818181E-2</v>
          </cell>
          <cell r="AF496">
            <v>2.6181818181818181E-2</v>
          </cell>
          <cell r="AL496">
            <v>2.6181818181818181E-2</v>
          </cell>
          <cell r="AT496">
            <v>2.6181818181818181E-2</v>
          </cell>
          <cell r="AY496">
            <v>2.6181818181818181E-2</v>
          </cell>
          <cell r="AZ496">
            <v>2.6181818181818181E-2</v>
          </cell>
          <cell r="BF496">
            <v>2.6181818181818181E-2</v>
          </cell>
          <cell r="BH496">
            <v>2.6181818181818181E-2</v>
          </cell>
        </row>
        <row r="497">
          <cell r="B497" t="str">
            <v>¿El SARE o equivalente solicita un formato único para abrir empresas?</v>
          </cell>
        </row>
        <row r="498">
          <cell r="B498" t="str">
            <v>Sí</v>
          </cell>
          <cell r="C498">
            <v>2.6181818181818181E-2</v>
          </cell>
          <cell r="D498">
            <v>2.6181818181818181E-2</v>
          </cell>
          <cell r="E498">
            <v>2.6181818181818181E-2</v>
          </cell>
          <cell r="G498">
            <v>2.6181818181818181E-2</v>
          </cell>
          <cell r="H498">
            <v>2.6181818181818181E-2</v>
          </cell>
          <cell r="I498">
            <v>2.6181818181818181E-2</v>
          </cell>
          <cell r="L498">
            <v>2.6181818181818181E-2</v>
          </cell>
          <cell r="M498">
            <v>2.6181818181818181E-2</v>
          </cell>
          <cell r="O498">
            <v>2.6181818181818181E-2</v>
          </cell>
          <cell r="Q498">
            <v>2.6181818181818181E-2</v>
          </cell>
          <cell r="R498">
            <v>2.6181818181818181E-2</v>
          </cell>
          <cell r="S498">
            <v>2.6181818181818181E-2</v>
          </cell>
          <cell r="T498">
            <v>2.6181818181818181E-2</v>
          </cell>
          <cell r="V498">
            <v>2.6181818181818181E-2</v>
          </cell>
          <cell r="W498">
            <v>2.6181818181818181E-2</v>
          </cell>
          <cell r="AA498">
            <v>2.6181818181818181E-2</v>
          </cell>
          <cell r="AB498">
            <v>2.6181818181818181E-2</v>
          </cell>
          <cell r="AC498">
            <v>2.6181818181818181E-2</v>
          </cell>
          <cell r="AE498">
            <v>2.6181818181818181E-2</v>
          </cell>
          <cell r="AF498">
            <v>2.6181818181818181E-2</v>
          </cell>
          <cell r="AG498">
            <v>2.6181818181818181E-2</v>
          </cell>
          <cell r="AJ498">
            <v>2.6181818181818181E-2</v>
          </cell>
          <cell r="AK498">
            <v>2.6181818181818181E-2</v>
          </cell>
          <cell r="AL498">
            <v>2.6181818181818181E-2</v>
          </cell>
          <cell r="AM498">
            <v>2.6181818181818181E-2</v>
          </cell>
          <cell r="AN498">
            <v>2.6181818181818181E-2</v>
          </cell>
          <cell r="AO498">
            <v>2.6181818181818181E-2</v>
          </cell>
          <cell r="AP498">
            <v>2.6181818181818181E-2</v>
          </cell>
          <cell r="AQ498">
            <v>2.6181818181818181E-2</v>
          </cell>
          <cell r="AT498">
            <v>2.6181818181818181E-2</v>
          </cell>
          <cell r="AV498">
            <v>2.6181818181818181E-2</v>
          </cell>
          <cell r="AW498">
            <v>2.6181818181818181E-2</v>
          </cell>
          <cell r="AX498">
            <v>2.6181818181818181E-2</v>
          </cell>
          <cell r="AY498">
            <v>2.6181818181818181E-2</v>
          </cell>
          <cell r="AZ498">
            <v>2.6181818181818181E-2</v>
          </cell>
          <cell r="BA498">
            <v>2.6181818181818181E-2</v>
          </cell>
          <cell r="BB498">
            <v>2.6181818181818181E-2</v>
          </cell>
          <cell r="BC498">
            <v>2.6181818181818181E-2</v>
          </cell>
          <cell r="BD498">
            <v>2.6181818181818181E-2</v>
          </cell>
          <cell r="BE498">
            <v>2.6181818181818181E-2</v>
          </cell>
          <cell r="BF498">
            <v>2.6181818181818181E-2</v>
          </cell>
          <cell r="BG498">
            <v>2.6181818181818181E-2</v>
          </cell>
          <cell r="BH498">
            <v>2.6181818181818181E-2</v>
          </cell>
          <cell r="BI498">
            <v>2.6181818181818181E-2</v>
          </cell>
          <cell r="BJ498">
            <v>2.6181818181818181E-2</v>
          </cell>
        </row>
        <row r="499">
          <cell r="B499" t="str">
            <v>No</v>
          </cell>
          <cell r="C499">
            <v>0</v>
          </cell>
          <cell r="N499">
            <v>0</v>
          </cell>
          <cell r="AU499">
            <v>0</v>
          </cell>
        </row>
        <row r="500">
          <cell r="B500" t="str">
            <v xml:space="preserve">¿Cuál es el plazo máximo de resolución para obtener la licencia de funcionamiento a través del SARE o equvalente? </v>
          </cell>
        </row>
        <row r="501">
          <cell r="B501" t="str">
            <v>Menos de 24 horas</v>
          </cell>
          <cell r="C501">
            <v>2.6181818181818181E-2</v>
          </cell>
          <cell r="E501">
            <v>2.6181818181818181E-2</v>
          </cell>
          <cell r="L501">
            <v>2.6181818181818181E-2</v>
          </cell>
          <cell r="M501">
            <v>2.6181818181818181E-2</v>
          </cell>
          <cell r="O501">
            <v>2.6181818181818181E-2</v>
          </cell>
          <cell r="Z501">
            <v>2.6181818181818181E-2</v>
          </cell>
          <cell r="AJ501">
            <v>2.6181818181818181E-2</v>
          </cell>
          <cell r="AM501">
            <v>2.6181818181818181E-2</v>
          </cell>
          <cell r="AX501">
            <v>2.6181818181818181E-2</v>
          </cell>
          <cell r="AZ501">
            <v>2.6181818181818181E-2</v>
          </cell>
          <cell r="BG501">
            <v>2.6181818181818181E-2</v>
          </cell>
          <cell r="BJ501">
            <v>2.6181818181818181E-2</v>
          </cell>
        </row>
        <row r="502">
          <cell r="B502" t="str">
            <v>De 24 a 48 horas</v>
          </cell>
          <cell r="C502">
            <v>1.7454545454545455E-2</v>
          </cell>
          <cell r="G502">
            <v>1.7454545454545455E-2</v>
          </cell>
          <cell r="N502">
            <v>1.7454545454545455E-2</v>
          </cell>
          <cell r="R502">
            <v>1.7454545454545455E-2</v>
          </cell>
          <cell r="T502">
            <v>1.7454545454545455E-2</v>
          </cell>
          <cell r="AA502">
            <v>1.7454545454545455E-2</v>
          </cell>
          <cell r="AK502">
            <v>1.7454545454545455E-2</v>
          </cell>
          <cell r="AP502">
            <v>1.7454545454545455E-2</v>
          </cell>
          <cell r="AQ502">
            <v>1.7454545454545455E-2</v>
          </cell>
          <cell r="BF502">
            <v>1.7454545454545455E-2</v>
          </cell>
          <cell r="BI502">
            <v>1.7454545454545455E-2</v>
          </cell>
        </row>
        <row r="503">
          <cell r="B503" t="str">
            <v>De 49 a 72 horas</v>
          </cell>
          <cell r="C503">
            <v>8.7272727272727293E-3</v>
          </cell>
          <cell r="D503">
            <v>8.7272727272727293E-3</v>
          </cell>
          <cell r="H503">
            <v>8.7272727272727293E-3</v>
          </cell>
          <cell r="I503">
            <v>8.7272727272727293E-3</v>
          </cell>
          <cell r="K503">
            <v>8.7272727272727293E-3</v>
          </cell>
          <cell r="S503">
            <v>8.7272727272727293E-3</v>
          </cell>
          <cell r="V503">
            <v>8.7272727272727293E-3</v>
          </cell>
          <cell r="AC503">
            <v>8.7272727272727293E-3</v>
          </cell>
          <cell r="AE503">
            <v>8.7272727272727293E-3</v>
          </cell>
          <cell r="AF503">
            <v>8.7272727272727293E-3</v>
          </cell>
          <cell r="AL503">
            <v>8.7272727272727293E-3</v>
          </cell>
          <cell r="AT503">
            <v>8.7272727272727293E-3</v>
          </cell>
          <cell r="AV503">
            <v>8.7272727272727293E-3</v>
          </cell>
          <cell r="AY503">
            <v>8.7272727272727293E-3</v>
          </cell>
          <cell r="BA503">
            <v>8.7272727272727293E-3</v>
          </cell>
          <cell r="BC503">
            <v>8.7272727272727293E-3</v>
          </cell>
        </row>
        <row r="504">
          <cell r="B504" t="str">
            <v>Más de 72 horas</v>
          </cell>
          <cell r="C504">
            <v>0</v>
          </cell>
          <cell r="AW504" t="str">
            <v>x</v>
          </cell>
          <cell r="BB504" t="str">
            <v>x</v>
          </cell>
        </row>
        <row r="505">
          <cell r="B505" t="str">
            <v>¿Cuántas visitas al módulo SARE o equivalente tiene que hacer el empresario o emprendedor para obtener la licencia de funcionamiento?</v>
          </cell>
        </row>
        <row r="506">
          <cell r="B506" t="str">
            <v>1</v>
          </cell>
          <cell r="C506">
            <v>2.6181818181818181E-2</v>
          </cell>
          <cell r="M506">
            <v>2.6181818181818181E-2</v>
          </cell>
          <cell r="O506">
            <v>2.6181818181818181E-2</v>
          </cell>
          <cell r="R506">
            <v>2.6181818181818181E-2</v>
          </cell>
          <cell r="S506">
            <v>2.6181818181818181E-2</v>
          </cell>
          <cell r="W506">
            <v>2.6181818181818181E-2</v>
          </cell>
          <cell r="Z506">
            <v>2.6181818181818181E-2</v>
          </cell>
          <cell r="AJ506">
            <v>2.6181818181818181E-2</v>
          </cell>
          <cell r="AM506">
            <v>2.6181818181818181E-2</v>
          </cell>
          <cell r="AN506">
            <v>2.6181818181818181E-2</v>
          </cell>
          <cell r="AW506">
            <v>2.6181818181818181E-2</v>
          </cell>
          <cell r="AX506">
            <v>2.6181818181818181E-2</v>
          </cell>
          <cell r="AZ506">
            <v>2.6181818181818181E-2</v>
          </cell>
          <cell r="BJ506">
            <v>2.6181818181818181E-2</v>
          </cell>
        </row>
        <row r="507">
          <cell r="B507" t="str">
            <v>2</v>
          </cell>
          <cell r="C507">
            <v>1.9636363636363636E-2</v>
          </cell>
          <cell r="H507">
            <v>1.9636363636363636E-2</v>
          </cell>
          <cell r="I507">
            <v>1.9636363636363636E-2</v>
          </cell>
          <cell r="K507">
            <v>1.9636363636363636E-2</v>
          </cell>
          <cell r="L507">
            <v>1.9636363636363636E-2</v>
          </cell>
          <cell r="T507">
            <v>1.9636363636363636E-2</v>
          </cell>
          <cell r="V507">
            <v>1.9636363636363636E-2</v>
          </cell>
          <cell r="AC507">
            <v>1.9636363636363636E-2</v>
          </cell>
          <cell r="AF507">
            <v>1.9636363636363636E-2</v>
          </cell>
          <cell r="AP507">
            <v>1.9636363636363636E-2</v>
          </cell>
          <cell r="AT507">
            <v>1.9636363636363636E-2</v>
          </cell>
          <cell r="AV507">
            <v>1.9636363636363636E-2</v>
          </cell>
          <cell r="AY507">
            <v>1.9636363636363636E-2</v>
          </cell>
          <cell r="BA507">
            <v>1.9636363636363636E-2</v>
          </cell>
          <cell r="BC507">
            <v>1.9636363636363636E-2</v>
          </cell>
          <cell r="BF507">
            <v>1.9636363636363636E-2</v>
          </cell>
          <cell r="BG507">
            <v>1.9636363636363636E-2</v>
          </cell>
        </row>
        <row r="508">
          <cell r="B508" t="str">
            <v>3</v>
          </cell>
          <cell r="C508">
            <v>1.3090909090909092E-2</v>
          </cell>
          <cell r="D508">
            <v>1.3090909090909092E-2</v>
          </cell>
          <cell r="G508">
            <v>1.3090909090909092E-2</v>
          </cell>
          <cell r="AK508">
            <v>1.3090909090909092E-2</v>
          </cell>
          <cell r="AQ508">
            <v>1.3090909090909092E-2</v>
          </cell>
          <cell r="BB508">
            <v>1.3090909090909092E-2</v>
          </cell>
        </row>
        <row r="509">
          <cell r="B509" t="str">
            <v>4</v>
          </cell>
          <cell r="C509">
            <v>6.545454545454547E-3</v>
          </cell>
          <cell r="N509">
            <v>6.545454545454547E-3</v>
          </cell>
        </row>
        <row r="510">
          <cell r="B510" t="str">
            <v>5 o más</v>
          </cell>
          <cell r="C510">
            <v>0</v>
          </cell>
        </row>
        <row r="511">
          <cell r="B511" t="str">
            <v>¿Cuáles son los niveles de digitalización que contempla la emisión de la liciencia de funcionamiento?</v>
          </cell>
        </row>
        <row r="512">
          <cell r="B512" t="str">
            <v>Consulta de requisitos en línea</v>
          </cell>
          <cell r="C512">
            <v>6.5454545454545453E-3</v>
          </cell>
          <cell r="E512">
            <v>6.5454545454545453E-3</v>
          </cell>
          <cell r="G512">
            <v>6.5454545454545453E-3</v>
          </cell>
          <cell r="H512">
            <v>6.5454545454545453E-3</v>
          </cell>
          <cell r="I512">
            <v>6.5454545454545453E-3</v>
          </cell>
          <cell r="K512">
            <v>6.5454545454545453E-3</v>
          </cell>
          <cell r="L512">
            <v>6.5454545454545453E-3</v>
          </cell>
          <cell r="M512">
            <v>6.5454545454545453E-3</v>
          </cell>
          <cell r="N512">
            <v>6.5454545454545453E-3</v>
          </cell>
          <cell r="O512">
            <v>6.5454545454545453E-3</v>
          </cell>
          <cell r="P512">
            <v>6.5454545454545453E-3</v>
          </cell>
          <cell r="R512">
            <v>6.5454545454545453E-3</v>
          </cell>
          <cell r="S512">
            <v>6.5454545454545453E-3</v>
          </cell>
          <cell r="T512">
            <v>6.5454545454545453E-3</v>
          </cell>
          <cell r="V512">
            <v>6.5454545454545453E-3</v>
          </cell>
          <cell r="W512">
            <v>6.5454545454545453E-3</v>
          </cell>
          <cell r="Z512">
            <v>6.5454545454545453E-3</v>
          </cell>
          <cell r="AB512">
            <v>6.5454545454545453E-3</v>
          </cell>
          <cell r="AC512">
            <v>6.5454545454545453E-3</v>
          </cell>
          <cell r="AE512">
            <v>6.5454545454545453E-3</v>
          </cell>
          <cell r="AF512">
            <v>6.5454545454545453E-3</v>
          </cell>
          <cell r="AH512">
            <v>6.5454545454545453E-3</v>
          </cell>
          <cell r="AK512">
            <v>6.5454545454545453E-3</v>
          </cell>
          <cell r="AP512">
            <v>6.5454545454545453E-3</v>
          </cell>
          <cell r="AQ512">
            <v>6.5454545454545453E-3</v>
          </cell>
          <cell r="AV512">
            <v>6.5454545454545453E-3</v>
          </cell>
          <cell r="AX512">
            <v>6.5454545454545453E-3</v>
          </cell>
          <cell r="AZ512">
            <v>6.5454545454545453E-3</v>
          </cell>
          <cell r="BB512">
            <v>6.5454545454545453E-3</v>
          </cell>
          <cell r="BC512">
            <v>6.5454545454545453E-3</v>
          </cell>
          <cell r="BD512">
            <v>6.5454545454545453E-3</v>
          </cell>
          <cell r="BF512">
            <v>6.5454545454545453E-3</v>
          </cell>
          <cell r="BG512">
            <v>6.5454545454545453E-3</v>
          </cell>
          <cell r="BI512">
            <v>6.5454545454545453E-3</v>
          </cell>
          <cell r="BJ512">
            <v>6.5454545454545453E-3</v>
          </cell>
        </row>
        <row r="513">
          <cell r="B513" t="str">
            <v>Descarga de formatos</v>
          </cell>
          <cell r="C513">
            <v>6.5454545454545453E-3</v>
          </cell>
          <cell r="E513">
            <v>6.5454545454545453E-3</v>
          </cell>
          <cell r="G513">
            <v>6.5454545454545453E-3</v>
          </cell>
          <cell r="H513">
            <v>6.5454545454545453E-3</v>
          </cell>
          <cell r="I513">
            <v>6.5454545454545453E-3</v>
          </cell>
          <cell r="K513">
            <v>6.5454545454545453E-3</v>
          </cell>
          <cell r="L513">
            <v>6.5454545454545453E-3</v>
          </cell>
          <cell r="M513">
            <v>6.5454545454545453E-3</v>
          </cell>
          <cell r="N513">
            <v>6.5454545454545453E-3</v>
          </cell>
          <cell r="O513">
            <v>6.5454545454545453E-3</v>
          </cell>
          <cell r="P513">
            <v>6.5454545454545453E-3</v>
          </cell>
          <cell r="R513">
            <v>6.5454545454545453E-3</v>
          </cell>
          <cell r="S513">
            <v>6.5454545454545453E-3</v>
          </cell>
          <cell r="T513">
            <v>6.5454545454545453E-3</v>
          </cell>
          <cell r="V513">
            <v>6.5454545454545453E-3</v>
          </cell>
          <cell r="W513">
            <v>6.5454545454545453E-3</v>
          </cell>
          <cell r="AB513">
            <v>6.5454545454545453E-3</v>
          </cell>
          <cell r="AC513">
            <v>6.5454545454545453E-3</v>
          </cell>
          <cell r="AE513">
            <v>6.5454545454545453E-3</v>
          </cell>
          <cell r="AF513">
            <v>6.5454545454545453E-3</v>
          </cell>
          <cell r="AH513">
            <v>6.5454545454545453E-3</v>
          </cell>
          <cell r="AK513">
            <v>6.5454545454545453E-3</v>
          </cell>
          <cell r="AV513">
            <v>6.5454545454545453E-3</v>
          </cell>
          <cell r="AX513">
            <v>6.5454545454545453E-3</v>
          </cell>
          <cell r="AZ513">
            <v>6.5454545454545453E-3</v>
          </cell>
          <cell r="BA513">
            <v>6.5454545454545453E-3</v>
          </cell>
          <cell r="BC513">
            <v>6.5454545454545453E-3</v>
          </cell>
          <cell r="BD513">
            <v>6.5454545454545453E-3</v>
          </cell>
          <cell r="BF513">
            <v>6.5454545454545453E-3</v>
          </cell>
          <cell r="BG513">
            <v>6.5454545454545453E-3</v>
          </cell>
          <cell r="BJ513">
            <v>6.5454545454545453E-3</v>
          </cell>
        </row>
        <row r="514">
          <cell r="B514" t="str">
            <v>Pago en línea</v>
          </cell>
          <cell r="C514">
            <v>6.5454545454545453E-3</v>
          </cell>
          <cell r="E514">
            <v>6.5454545454545453E-3</v>
          </cell>
          <cell r="L514">
            <v>6.5454545454545453E-3</v>
          </cell>
          <cell r="O514">
            <v>6.5454545454545453E-3</v>
          </cell>
          <cell r="S514">
            <v>6.5454545454545453E-3</v>
          </cell>
          <cell r="W514">
            <v>6.5454545454545453E-3</v>
          </cell>
          <cell r="AF514">
            <v>6.5454545454545453E-3</v>
          </cell>
          <cell r="AV514">
            <v>6.5454545454545453E-3</v>
          </cell>
          <cell r="AX514">
            <v>6.5454545454545453E-3</v>
          </cell>
          <cell r="BC514">
            <v>6.5454545454545453E-3</v>
          </cell>
          <cell r="BJ514">
            <v>6.5454545454545453E-3</v>
          </cell>
        </row>
        <row r="515">
          <cell r="B515" t="str">
            <v>Trámite de punta a punta</v>
          </cell>
          <cell r="C515">
            <v>6.5454545454545453E-3</v>
          </cell>
          <cell r="L515">
            <v>6.5454545454545453E-3</v>
          </cell>
          <cell r="M515">
            <v>6.5454545454545453E-3</v>
          </cell>
          <cell r="O515">
            <v>6.5454545454545453E-3</v>
          </cell>
          <cell r="S515">
            <v>6.5454545454545453E-3</v>
          </cell>
          <cell r="W515">
            <v>6.5454545454545453E-3</v>
          </cell>
          <cell r="AF515">
            <v>6.5454545454545453E-3</v>
          </cell>
          <cell r="AM515">
            <v>6.5454545454545453E-3</v>
          </cell>
          <cell r="AV515">
            <v>6.5454545454545453E-3</v>
          </cell>
          <cell r="AW515">
            <v>6.5454545454545453E-3</v>
          </cell>
          <cell r="AX515">
            <v>6.5454545454545453E-3</v>
          </cell>
          <cell r="AY515">
            <v>6.5454545454545453E-3</v>
          </cell>
          <cell r="BC515">
            <v>6.5454545454545453E-3</v>
          </cell>
          <cell r="BJ515">
            <v>6.5454545454545453E-3</v>
          </cell>
        </row>
        <row r="516">
          <cell r="B516" t="str">
            <v>¿El municipio cuenta con certificado vigente PROSARE conforme los lineamientos PROSARE publicados en el DOF el 4 de Octubre de 2016?</v>
          </cell>
        </row>
        <row r="517">
          <cell r="B517" t="str">
            <v>Sí cuenta con PROSARE</v>
          </cell>
          <cell r="C517">
            <v>2.6181818181818181E-2</v>
          </cell>
          <cell r="I517">
            <v>2.6181818181818181E-2</v>
          </cell>
          <cell r="L517">
            <v>2.6181818181818181E-2</v>
          </cell>
          <cell r="M517">
            <v>2.6181818181818181E-2</v>
          </cell>
          <cell r="Q517">
            <v>2.6181818181818181E-2</v>
          </cell>
          <cell r="R517">
            <v>2.6181818181818181E-2</v>
          </cell>
          <cell r="S517">
            <v>2.6181818181818181E-2</v>
          </cell>
          <cell r="T517">
            <v>2.6181818181818181E-2</v>
          </cell>
          <cell r="V517">
            <v>2.6181818181818181E-2</v>
          </cell>
          <cell r="W517">
            <v>2.6181818181818181E-2</v>
          </cell>
          <cell r="Z517">
            <v>2.6181818181818181E-2</v>
          </cell>
          <cell r="AB517">
            <v>2.6181818181818181E-2</v>
          </cell>
          <cell r="AC517">
            <v>2.6181818181818181E-2</v>
          </cell>
          <cell r="AE517">
            <v>2.6181818181818181E-2</v>
          </cell>
          <cell r="AF517">
            <v>2.6181818181818181E-2</v>
          </cell>
          <cell r="AJ517">
            <v>2.6181818181818181E-2</v>
          </cell>
          <cell r="AM517">
            <v>2.6181818181818181E-2</v>
          </cell>
          <cell r="AN517">
            <v>2.6181818181818181E-2</v>
          </cell>
          <cell r="AO517">
            <v>2.6181818181818181E-2</v>
          </cell>
          <cell r="AQ517">
            <v>2.6181818181818181E-2</v>
          </cell>
          <cell r="AV517">
            <v>2.6181818181818181E-2</v>
          </cell>
          <cell r="AW517">
            <v>2.6181818181818181E-2</v>
          </cell>
          <cell r="AX517">
            <v>2.6181818181818181E-2</v>
          </cell>
          <cell r="AY517">
            <v>2.6181818181818181E-2</v>
          </cell>
          <cell r="AZ517">
            <v>2.6181818181818181E-2</v>
          </cell>
          <cell r="BC517">
            <v>2.6181818181818181E-2</v>
          </cell>
          <cell r="BF517">
            <v>2.6181818181818181E-2</v>
          </cell>
          <cell r="BJ517">
            <v>2.6181818181818181E-2</v>
          </cell>
        </row>
        <row r="518">
          <cell r="B518" t="str">
            <v>No cuenta con PROSARE</v>
          </cell>
          <cell r="C518">
            <v>0</v>
          </cell>
          <cell r="D518">
            <v>0</v>
          </cell>
          <cell r="E518">
            <v>0</v>
          </cell>
          <cell r="G518">
            <v>0</v>
          </cell>
          <cell r="H518">
            <v>0</v>
          </cell>
          <cell r="K518">
            <v>0</v>
          </cell>
          <cell r="N518">
            <v>0</v>
          </cell>
          <cell r="O518">
            <v>0</v>
          </cell>
          <cell r="P518">
            <v>0</v>
          </cell>
          <cell r="AD518">
            <v>0</v>
          </cell>
          <cell r="AG518">
            <v>0</v>
          </cell>
          <cell r="AH518">
            <v>0</v>
          </cell>
          <cell r="AK518">
            <v>0</v>
          </cell>
          <cell r="AL518">
            <v>0</v>
          </cell>
          <cell r="AP518">
            <v>0</v>
          </cell>
          <cell r="AS518">
            <v>0</v>
          </cell>
          <cell r="AT518">
            <v>0</v>
          </cell>
          <cell r="AU518">
            <v>0</v>
          </cell>
          <cell r="BA518">
            <v>0</v>
          </cell>
          <cell r="BB518">
            <v>0</v>
          </cell>
          <cell r="BG518">
            <v>0</v>
          </cell>
          <cell r="BH518">
            <v>0</v>
          </cell>
          <cell r="BI518">
            <v>0</v>
          </cell>
        </row>
        <row r="519">
          <cell r="B519" t="str">
            <v>¿Cuál es la calificación del certificado PROSARE?</v>
          </cell>
          <cell r="C519">
            <v>0</v>
          </cell>
        </row>
        <row r="520">
          <cell r="B520" t="str">
            <v>*Opción abierta*</v>
          </cell>
          <cell r="C520">
            <v>2.6181818181818181E-2</v>
          </cell>
          <cell r="I520">
            <v>2.6181818181818181E-2</v>
          </cell>
          <cell r="K520">
            <v>2.6181818181818181E-2</v>
          </cell>
          <cell r="L520">
            <v>2.6181818181818181E-2</v>
          </cell>
          <cell r="M520">
            <v>2.6181818181818181E-2</v>
          </cell>
          <cell r="Q520">
            <v>2.6181818181818181E-2</v>
          </cell>
          <cell r="R520">
            <v>2.6181818181818181E-2</v>
          </cell>
          <cell r="S520">
            <v>2.6181818181818181E-2</v>
          </cell>
          <cell r="T520">
            <v>2.6181818181818181E-2</v>
          </cell>
          <cell r="V520">
            <v>2.6181818181818181E-2</v>
          </cell>
          <cell r="W520">
            <v>2.6181818181818181E-2</v>
          </cell>
          <cell r="Z520">
            <v>2.6181818181818181E-2</v>
          </cell>
          <cell r="AB520">
            <v>2.6181818181818181E-2</v>
          </cell>
          <cell r="AC520">
            <v>2.6181818181818181E-2</v>
          </cell>
          <cell r="AE520">
            <v>2.6181818181818181E-2</v>
          </cell>
          <cell r="AF520">
            <v>2.6181818181818181E-2</v>
          </cell>
          <cell r="AJ520">
            <v>2.6181818181818181E-2</v>
          </cell>
          <cell r="AK520">
            <v>2.6181818181818181E-2</v>
          </cell>
          <cell r="AM520">
            <v>2.6181818181818181E-2</v>
          </cell>
          <cell r="AN520">
            <v>2.6181818181818181E-2</v>
          </cell>
          <cell r="AO520">
            <v>2.6181818181818181E-2</v>
          </cell>
          <cell r="AQ520">
            <v>2.6181818181818181E-2</v>
          </cell>
          <cell r="AV520">
            <v>2.6181818181818181E-2</v>
          </cell>
          <cell r="AW520">
            <v>2.6181818181818181E-2</v>
          </cell>
          <cell r="AX520">
            <v>2.6181818181818181E-2</v>
          </cell>
          <cell r="AZ520">
            <v>2.6181818181818181E-2</v>
          </cell>
          <cell r="BC520">
            <v>2.6181818181818181E-2</v>
          </cell>
          <cell r="BF520">
            <v>2.6181818181818181E-2</v>
          </cell>
          <cell r="BJ520">
            <v>2.6181818181818181E-2</v>
          </cell>
        </row>
        <row r="521">
          <cell r="B521" t="str">
            <v>¿Cuál es la vigencia del certificado PROSARE?</v>
          </cell>
          <cell r="C521">
            <v>0</v>
          </cell>
        </row>
        <row r="522">
          <cell r="B522" t="str">
            <v>1 año</v>
          </cell>
          <cell r="C522">
            <v>8.7272727272727293E-3</v>
          </cell>
          <cell r="AK522">
            <v>8.7272727272727293E-3</v>
          </cell>
          <cell r="AQ522">
            <v>8.7272727272727293E-3</v>
          </cell>
        </row>
        <row r="523">
          <cell r="B523" t="str">
            <v>2 años</v>
          </cell>
          <cell r="C523">
            <v>1.7454545454545455E-2</v>
          </cell>
          <cell r="I523">
            <v>1.7454545454545455E-2</v>
          </cell>
          <cell r="L523">
            <v>1.7454545454545455E-2</v>
          </cell>
          <cell r="M523">
            <v>1.7454545454545455E-2</v>
          </cell>
          <cell r="R523">
            <v>1.7454545454545455E-2</v>
          </cell>
          <cell r="S523">
            <v>1.7454545454545455E-2</v>
          </cell>
          <cell r="T523">
            <v>1.7454545454545455E-2</v>
          </cell>
          <cell r="V523">
            <v>1.7454545454545455E-2</v>
          </cell>
          <cell r="W523">
            <v>1.7454545454545455E-2</v>
          </cell>
          <cell r="Z523">
            <v>1.7454545454545455E-2</v>
          </cell>
          <cell r="AB523">
            <v>1.7454545454545455E-2</v>
          </cell>
          <cell r="AC523">
            <v>1.7454545454545455E-2</v>
          </cell>
          <cell r="AF523">
            <v>1.7454545454545455E-2</v>
          </cell>
          <cell r="AJ523">
            <v>1.7454545454545455E-2</v>
          </cell>
          <cell r="AM523">
            <v>1.7454545454545455E-2</v>
          </cell>
          <cell r="AO523">
            <v>1.7454545454545455E-2</v>
          </cell>
          <cell r="AV523">
            <v>1.7454545454545455E-2</v>
          </cell>
          <cell r="AW523">
            <v>1.7454545454545455E-2</v>
          </cell>
          <cell r="AY523">
            <v>1.7454545454545455E-2</v>
          </cell>
          <cell r="AZ523">
            <v>1.7454545454545455E-2</v>
          </cell>
          <cell r="BF523">
            <v>1.7454545454545455E-2</v>
          </cell>
        </row>
        <row r="524">
          <cell r="B524" t="str">
            <v>3 años</v>
          </cell>
          <cell r="C524">
            <v>2.6181818181818181E-2</v>
          </cell>
          <cell r="Q524">
            <v>2.6181818181818181E-2</v>
          </cell>
          <cell r="AE524">
            <v>2.6181818181818181E-2</v>
          </cell>
          <cell r="AN524">
            <v>2.6181818181818181E-2</v>
          </cell>
          <cell r="AX524">
            <v>2.6181818181818181E-2</v>
          </cell>
          <cell r="BC524">
            <v>2.6181818181818181E-2</v>
          </cell>
          <cell r="BJ524">
            <v>2.6181818181818181E-2</v>
          </cell>
        </row>
        <row r="552">
          <cell r="B552" t="str">
            <v>Nombre del trámite</v>
          </cell>
        </row>
        <row r="553">
          <cell r="B553" t="str">
            <v>Especificar número</v>
          </cell>
          <cell r="C553">
            <v>2.4935064935064947E-3</v>
          </cell>
          <cell r="D553">
            <v>0</v>
          </cell>
          <cell r="E553">
            <v>2.4935064935064947E-3</v>
          </cell>
          <cell r="F553">
            <v>2.4935064935064947E-3</v>
          </cell>
          <cell r="G553">
            <v>2.4935064935064947E-3</v>
          </cell>
          <cell r="H553">
            <v>0</v>
          </cell>
          <cell r="I553">
            <v>2.4935064935064947E-3</v>
          </cell>
          <cell r="J553">
            <v>0</v>
          </cell>
          <cell r="K553">
            <v>1.619160060718503E-5</v>
          </cell>
          <cell r="L553">
            <v>2.4935064935064947E-3</v>
          </cell>
          <cell r="M553">
            <v>2.4935064935064947E-3</v>
          </cell>
          <cell r="N553">
            <v>0</v>
          </cell>
          <cell r="O553">
            <v>2.4935064935064947E-3</v>
          </cell>
          <cell r="P553">
            <v>0</v>
          </cell>
          <cell r="Q553">
            <v>0</v>
          </cell>
          <cell r="R553">
            <v>2.4935064935064947E-3</v>
          </cell>
          <cell r="S553">
            <v>2.4935064935064947E-3</v>
          </cell>
          <cell r="T553">
            <v>2.4935064935064947E-3</v>
          </cell>
          <cell r="U553">
            <v>0</v>
          </cell>
          <cell r="V553">
            <v>2.4935064935064947E-3</v>
          </cell>
          <cell r="W553">
            <v>0</v>
          </cell>
          <cell r="X553">
            <v>0</v>
          </cell>
          <cell r="Y553">
            <v>0</v>
          </cell>
          <cell r="Z553">
            <v>0</v>
          </cell>
          <cell r="AA553">
            <v>0</v>
          </cell>
          <cell r="AB553">
            <v>0</v>
          </cell>
          <cell r="AC553">
            <v>2.4935064935064947E-3</v>
          </cell>
          <cell r="AD553">
            <v>2.4935064935064947E-3</v>
          </cell>
          <cell r="AE553">
            <v>2.4935064935064947E-3</v>
          </cell>
          <cell r="AF553">
            <v>2.4935064935064947E-3</v>
          </cell>
          <cell r="AG553">
            <v>0</v>
          </cell>
          <cell r="AH553">
            <v>0</v>
          </cell>
          <cell r="AI553">
            <v>0</v>
          </cell>
          <cell r="AJ553">
            <v>0</v>
          </cell>
          <cell r="AK553">
            <v>0</v>
          </cell>
          <cell r="AL553">
            <v>0</v>
          </cell>
          <cell r="AM553">
            <v>2.4935064935064947E-3</v>
          </cell>
          <cell r="AN553">
            <v>2.4935064935064947E-3</v>
          </cell>
          <cell r="AO553">
            <v>2.4598104598104612E-3</v>
          </cell>
          <cell r="AP553">
            <v>0</v>
          </cell>
          <cell r="AQ553">
            <v>2.4935064935064947E-3</v>
          </cell>
          <cell r="AR553">
            <v>2.4935064935064947E-3</v>
          </cell>
          <cell r="AS553">
            <v>0</v>
          </cell>
          <cell r="AT553">
            <v>0</v>
          </cell>
          <cell r="AU553">
            <v>0</v>
          </cell>
          <cell r="AV553">
            <v>2.4935064935064947E-3</v>
          </cell>
          <cell r="AW553">
            <v>2.4935064935064947E-3</v>
          </cell>
          <cell r="AX553">
            <v>2.4935064935064947E-3</v>
          </cell>
          <cell r="AY553">
            <v>2.4935064935064947E-3</v>
          </cell>
          <cell r="AZ553">
            <v>0</v>
          </cell>
          <cell r="BA553">
            <v>2.2702074045357636E-3</v>
          </cell>
          <cell r="BB553">
            <v>0</v>
          </cell>
          <cell r="BC553">
            <v>2.4935064935064947E-3</v>
          </cell>
          <cell r="BD553">
            <v>2.4935064935064947E-3</v>
          </cell>
          <cell r="BE553">
            <v>0</v>
          </cell>
          <cell r="BF553">
            <v>2.4935064935064947E-3</v>
          </cell>
          <cell r="BG553">
            <v>2.4935064935064947E-3</v>
          </cell>
          <cell r="BH553">
            <v>0</v>
          </cell>
          <cell r="BI553">
            <v>0</v>
          </cell>
          <cell r="BJ553">
            <v>2.4935064935064947E-3</v>
          </cell>
          <cell r="BK553">
            <v>0</v>
          </cell>
        </row>
        <row r="554">
          <cell r="B554" t="str">
            <v>Fundamentación jurídica</v>
          </cell>
        </row>
        <row r="555">
          <cell r="B555" t="str">
            <v>Especificar número</v>
          </cell>
          <cell r="C555">
            <v>2.4935064935064947E-3</v>
          </cell>
          <cell r="D555">
            <v>0</v>
          </cell>
          <cell r="E555">
            <v>2.4935064935064947E-3</v>
          </cell>
          <cell r="F555">
            <v>2.4935064935064947E-3</v>
          </cell>
          <cell r="G555">
            <v>2.4935064935064947E-3</v>
          </cell>
          <cell r="H555">
            <v>0</v>
          </cell>
          <cell r="I555">
            <v>2.4935064935064947E-3</v>
          </cell>
          <cell r="J555">
            <v>0</v>
          </cell>
          <cell r="K555">
            <v>1.619160060718503E-5</v>
          </cell>
          <cell r="L555">
            <v>2.4935064935064947E-3</v>
          </cell>
          <cell r="M555">
            <v>2.4935064935064947E-3</v>
          </cell>
          <cell r="N555">
            <v>0</v>
          </cell>
          <cell r="O555">
            <v>2.4935064935064947E-3</v>
          </cell>
          <cell r="P555">
            <v>0</v>
          </cell>
          <cell r="Q555">
            <v>0</v>
          </cell>
          <cell r="R555">
            <v>2.4935064935064947E-3</v>
          </cell>
          <cell r="S555">
            <v>2.4935064935064947E-3</v>
          </cell>
          <cell r="T555">
            <v>2.4935064935064947E-3</v>
          </cell>
          <cell r="U555">
            <v>0</v>
          </cell>
          <cell r="V555">
            <v>2.4935064935064947E-3</v>
          </cell>
          <cell r="W555">
            <v>0</v>
          </cell>
          <cell r="X555">
            <v>0</v>
          </cell>
          <cell r="Y555">
            <v>0</v>
          </cell>
          <cell r="Z555">
            <v>0</v>
          </cell>
          <cell r="AA555">
            <v>0</v>
          </cell>
          <cell r="AB555">
            <v>0</v>
          </cell>
          <cell r="AC555">
            <v>2.4935064935064947E-3</v>
          </cell>
          <cell r="AD555">
            <v>1.7130960642411034E-3</v>
          </cell>
          <cell r="AE555">
            <v>2.4935064935064947E-3</v>
          </cell>
          <cell r="AF555">
            <v>2.4935064935064947E-3</v>
          </cell>
          <cell r="AG555">
            <v>0</v>
          </cell>
          <cell r="AH555">
            <v>0</v>
          </cell>
          <cell r="AI555">
            <v>0</v>
          </cell>
          <cell r="AJ555">
            <v>0</v>
          </cell>
          <cell r="AK555">
            <v>0</v>
          </cell>
          <cell r="AL555">
            <v>0</v>
          </cell>
          <cell r="AM555">
            <v>2.4935064935064947E-3</v>
          </cell>
          <cell r="AN555">
            <v>2.4935064935064947E-3</v>
          </cell>
          <cell r="AO555">
            <v>0</v>
          </cell>
          <cell r="AP555">
            <v>0</v>
          </cell>
          <cell r="AQ555">
            <v>2.4935064935064947E-3</v>
          </cell>
          <cell r="AR555">
            <v>2.4935064935064947E-3</v>
          </cell>
          <cell r="AS555">
            <v>0</v>
          </cell>
          <cell r="AT555">
            <v>0</v>
          </cell>
          <cell r="AU555">
            <v>0</v>
          </cell>
          <cell r="AV555">
            <v>0</v>
          </cell>
          <cell r="AW555">
            <v>2.4935064935064947E-3</v>
          </cell>
          <cell r="AX555">
            <v>2.4935064935064947E-3</v>
          </cell>
          <cell r="AY555">
            <v>2.4935064935064947E-3</v>
          </cell>
          <cell r="AZ555">
            <v>0</v>
          </cell>
          <cell r="BA555">
            <v>0</v>
          </cell>
          <cell r="BB555">
            <v>0</v>
          </cell>
          <cell r="BC555">
            <v>2.4935064935064947E-3</v>
          </cell>
          <cell r="BD555">
            <v>2.4935064935064947E-3</v>
          </cell>
          <cell r="BE555">
            <v>0</v>
          </cell>
          <cell r="BF555">
            <v>2.4935064935064947E-3</v>
          </cell>
          <cell r="BG555">
            <v>2.4935064935064947E-3</v>
          </cell>
          <cell r="BH555">
            <v>0</v>
          </cell>
          <cell r="BI555">
            <v>0</v>
          </cell>
          <cell r="BJ555">
            <v>2.4935064935064947E-3</v>
          </cell>
          <cell r="BK555">
            <v>0</v>
          </cell>
        </row>
        <row r="556">
          <cell r="B556" t="str">
            <v>Casos en los que debe o puede realizarse el trámite</v>
          </cell>
        </row>
        <row r="557">
          <cell r="B557" t="str">
            <v>Especificar número</v>
          </cell>
          <cell r="C557">
            <v>2.4935064935064947E-3</v>
          </cell>
          <cell r="D557">
            <v>0</v>
          </cell>
          <cell r="E557">
            <v>2.4935064935064947E-3</v>
          </cell>
          <cell r="F557">
            <v>0</v>
          </cell>
          <cell r="G557">
            <v>0</v>
          </cell>
          <cell r="H557">
            <v>0</v>
          </cell>
          <cell r="I557">
            <v>2.4935064935064947E-3</v>
          </cell>
          <cell r="J557">
            <v>0</v>
          </cell>
          <cell r="K557">
            <v>1.619160060718503E-5</v>
          </cell>
          <cell r="L557">
            <v>1.6476915155329262E-3</v>
          </cell>
          <cell r="M557">
            <v>2.4935064935064947E-3</v>
          </cell>
          <cell r="N557">
            <v>0</v>
          </cell>
          <cell r="O557">
            <v>2.4935064935064947E-3</v>
          </cell>
          <cell r="P557">
            <v>0</v>
          </cell>
          <cell r="Q557">
            <v>0</v>
          </cell>
          <cell r="R557">
            <v>2.4935064935064947E-3</v>
          </cell>
          <cell r="S557">
            <v>2.4935064935064947E-3</v>
          </cell>
          <cell r="T557">
            <v>0</v>
          </cell>
          <cell r="U557">
            <v>0</v>
          </cell>
          <cell r="V557">
            <v>0</v>
          </cell>
          <cell r="W557">
            <v>0</v>
          </cell>
          <cell r="X557">
            <v>0</v>
          </cell>
          <cell r="Y557">
            <v>0</v>
          </cell>
          <cell r="Z557">
            <v>0</v>
          </cell>
          <cell r="AA557">
            <v>0</v>
          </cell>
          <cell r="AB557">
            <v>0</v>
          </cell>
          <cell r="AC557">
            <v>1.079440040479002E-3</v>
          </cell>
          <cell r="AD557">
            <v>2.4173688906513344E-3</v>
          </cell>
          <cell r="AE557">
            <v>2.4935064935064947E-3</v>
          </cell>
          <cell r="AF557">
            <v>2.4935064935064947E-3</v>
          </cell>
          <cell r="AG557">
            <v>0</v>
          </cell>
          <cell r="AH557">
            <v>0</v>
          </cell>
          <cell r="AI557">
            <v>0</v>
          </cell>
          <cell r="AJ557">
            <v>0</v>
          </cell>
          <cell r="AK557">
            <v>0</v>
          </cell>
          <cell r="AL557">
            <v>0</v>
          </cell>
          <cell r="AM557">
            <v>2.4935064935064947E-3</v>
          </cell>
          <cell r="AN557">
            <v>2.4935064935064947E-3</v>
          </cell>
          <cell r="AO557">
            <v>0</v>
          </cell>
          <cell r="AP557">
            <v>0</v>
          </cell>
          <cell r="AQ557">
            <v>0</v>
          </cell>
          <cell r="AR557">
            <v>2.4935064935064947E-3</v>
          </cell>
          <cell r="AS557">
            <v>0</v>
          </cell>
          <cell r="AT557">
            <v>0</v>
          </cell>
          <cell r="AU557">
            <v>0</v>
          </cell>
          <cell r="AV557">
            <v>2.4935064935064947E-3</v>
          </cell>
          <cell r="AW557">
            <v>2.4935064935064947E-3</v>
          </cell>
          <cell r="AX557">
            <v>2.4935064935064947E-3</v>
          </cell>
          <cell r="AY557">
            <v>0</v>
          </cell>
          <cell r="AZ557">
            <v>0</v>
          </cell>
          <cell r="BA557">
            <v>2.2702074045357636E-3</v>
          </cell>
          <cell r="BB557">
            <v>0</v>
          </cell>
          <cell r="BC557">
            <v>2.4935064935064947E-3</v>
          </cell>
          <cell r="BD557">
            <v>0</v>
          </cell>
          <cell r="BE557">
            <v>0</v>
          </cell>
          <cell r="BF557">
            <v>2.4935064935064947E-3</v>
          </cell>
          <cell r="BG557">
            <v>0</v>
          </cell>
          <cell r="BH557">
            <v>0</v>
          </cell>
          <cell r="BI557">
            <v>0</v>
          </cell>
          <cell r="BJ557">
            <v>2.4935064935064947E-3</v>
          </cell>
          <cell r="BK557">
            <v>0</v>
          </cell>
        </row>
        <row r="558">
          <cell r="B558" t="str">
            <v>Si el trámite debe presentarse mediante escrito libre o formato o puede realizarse de otra manera</v>
          </cell>
        </row>
        <row r="559">
          <cell r="B559" t="str">
            <v>Especificar número</v>
          </cell>
          <cell r="C559">
            <v>2.4935064935064947E-3</v>
          </cell>
          <cell r="D559">
            <v>0</v>
          </cell>
          <cell r="E559">
            <v>2.4935064935064947E-3</v>
          </cell>
          <cell r="F559">
            <v>0</v>
          </cell>
          <cell r="G559">
            <v>2.4935064935064947E-3</v>
          </cell>
          <cell r="H559">
            <v>0</v>
          </cell>
          <cell r="I559">
            <v>7.8499278499278538E-4</v>
          </cell>
          <cell r="J559">
            <v>0</v>
          </cell>
          <cell r="K559">
            <v>1.619160060718503E-5</v>
          </cell>
          <cell r="L559">
            <v>1.6476915155329262E-3</v>
          </cell>
          <cell r="M559">
            <v>2.4935064935064947E-3</v>
          </cell>
          <cell r="N559">
            <v>0</v>
          </cell>
          <cell r="O559">
            <v>2.4935064935064947E-3</v>
          </cell>
          <cell r="P559">
            <v>0</v>
          </cell>
          <cell r="Q559">
            <v>0</v>
          </cell>
          <cell r="R559">
            <v>2.4935064935064947E-3</v>
          </cell>
          <cell r="S559">
            <v>2.4935064935064947E-3</v>
          </cell>
          <cell r="T559">
            <v>0</v>
          </cell>
          <cell r="U559">
            <v>0</v>
          </cell>
          <cell r="V559">
            <v>0</v>
          </cell>
          <cell r="W559">
            <v>0</v>
          </cell>
          <cell r="X559">
            <v>0</v>
          </cell>
          <cell r="Y559">
            <v>0</v>
          </cell>
          <cell r="Z559">
            <v>0</v>
          </cell>
          <cell r="AA559">
            <v>0</v>
          </cell>
          <cell r="AB559">
            <v>0</v>
          </cell>
          <cell r="AC559">
            <v>1.079440040479002E-3</v>
          </cell>
          <cell r="AD559">
            <v>0</v>
          </cell>
          <cell r="AE559">
            <v>2.4935064935064947E-3</v>
          </cell>
          <cell r="AF559">
            <v>2.4935064935064947E-3</v>
          </cell>
          <cell r="AG559">
            <v>0</v>
          </cell>
          <cell r="AH559">
            <v>0</v>
          </cell>
          <cell r="AI559">
            <v>0</v>
          </cell>
          <cell r="AJ559">
            <v>0</v>
          </cell>
          <cell r="AK559">
            <v>0</v>
          </cell>
          <cell r="AL559">
            <v>0</v>
          </cell>
          <cell r="AM559">
            <v>2.4935064935064947E-3</v>
          </cell>
          <cell r="AN559">
            <v>2.4935064935064947E-3</v>
          </cell>
          <cell r="AO559">
            <v>0</v>
          </cell>
          <cell r="AP559">
            <v>0</v>
          </cell>
          <cell r="AQ559">
            <v>2.4935064935064947E-3</v>
          </cell>
          <cell r="AR559">
            <v>2.4935064935064947E-3</v>
          </cell>
          <cell r="AS559">
            <v>0</v>
          </cell>
          <cell r="AT559">
            <v>0</v>
          </cell>
          <cell r="AU559">
            <v>0</v>
          </cell>
          <cell r="AV559">
            <v>0</v>
          </cell>
          <cell r="AW559">
            <v>2.4935064935064947E-3</v>
          </cell>
          <cell r="AX559">
            <v>0</v>
          </cell>
          <cell r="AY559">
            <v>0</v>
          </cell>
          <cell r="AZ559">
            <v>0</v>
          </cell>
          <cell r="BA559">
            <v>0</v>
          </cell>
          <cell r="BB559">
            <v>0</v>
          </cell>
          <cell r="BC559">
            <v>2.4935064935064947E-3</v>
          </cell>
          <cell r="BD559">
            <v>0</v>
          </cell>
          <cell r="BE559">
            <v>0</v>
          </cell>
          <cell r="BF559">
            <v>2.4935064935064947E-3</v>
          </cell>
          <cell r="BG559">
            <v>1.9948051948051959E-4</v>
          </cell>
          <cell r="BH559">
            <v>0</v>
          </cell>
          <cell r="BI559">
            <v>0</v>
          </cell>
          <cell r="BJ559">
            <v>2.4935064935064947E-3</v>
          </cell>
          <cell r="BK559">
            <v>0</v>
          </cell>
        </row>
        <row r="560">
          <cell r="B560" t="str">
            <v>El formato correspondiente (descargable)</v>
          </cell>
        </row>
        <row r="561">
          <cell r="B561" t="str">
            <v>Especificar número</v>
          </cell>
          <cell r="C561">
            <v>2.4935064935064947E-3</v>
          </cell>
          <cell r="D561">
            <v>0</v>
          </cell>
          <cell r="E561">
            <v>1.0565705480959724E-5</v>
          </cell>
          <cell r="F561">
            <v>0</v>
          </cell>
          <cell r="G561">
            <v>0</v>
          </cell>
          <cell r="H561">
            <v>0</v>
          </cell>
          <cell r="I561">
            <v>7.8499278499278538E-4</v>
          </cell>
          <cell r="J561">
            <v>0</v>
          </cell>
          <cell r="K561">
            <v>1.619160060718503E-5</v>
          </cell>
          <cell r="L561">
            <v>1.5378454144973977E-4</v>
          </cell>
          <cell r="M561">
            <v>0</v>
          </cell>
          <cell r="N561">
            <v>0</v>
          </cell>
          <cell r="O561">
            <v>2.4935064935064947E-3</v>
          </cell>
          <cell r="P561">
            <v>0</v>
          </cell>
          <cell r="Q561">
            <v>0</v>
          </cell>
          <cell r="R561">
            <v>6.0817231548938898E-4</v>
          </cell>
          <cell r="S561">
            <v>3.465877751592039E-4</v>
          </cell>
          <cell r="T561">
            <v>2.4935064935064947E-3</v>
          </cell>
          <cell r="U561">
            <v>0</v>
          </cell>
          <cell r="V561">
            <v>1.335807050092765E-4</v>
          </cell>
          <cell r="W561">
            <v>0</v>
          </cell>
          <cell r="X561">
            <v>0</v>
          </cell>
          <cell r="Y561">
            <v>0</v>
          </cell>
          <cell r="Z561">
            <v>0</v>
          </cell>
          <cell r="AA561">
            <v>0</v>
          </cell>
          <cell r="AB561">
            <v>0</v>
          </cell>
          <cell r="AC561">
            <v>7.556080283353014E-5</v>
          </cell>
          <cell r="AD561">
            <v>0</v>
          </cell>
          <cell r="AE561">
            <v>8.359319763331229E-4</v>
          </cell>
          <cell r="AF561">
            <v>2.4935064935064947E-3</v>
          </cell>
          <cell r="AG561">
            <v>0</v>
          </cell>
          <cell r="AH561">
            <v>0</v>
          </cell>
          <cell r="AI561">
            <v>0</v>
          </cell>
          <cell r="AJ561">
            <v>0</v>
          </cell>
          <cell r="AK561">
            <v>0</v>
          </cell>
          <cell r="AL561">
            <v>0</v>
          </cell>
          <cell r="AM561">
            <v>1.37105190881626E-3</v>
          </cell>
          <cell r="AN561">
            <v>8.1221709886205043E-6</v>
          </cell>
          <cell r="AO561">
            <v>8.4240084240084275E-4</v>
          </cell>
          <cell r="AP561">
            <v>0</v>
          </cell>
          <cell r="AQ561">
            <v>0</v>
          </cell>
          <cell r="AR561">
            <v>0</v>
          </cell>
          <cell r="AS561">
            <v>0</v>
          </cell>
          <cell r="AT561">
            <v>0</v>
          </cell>
          <cell r="AU561">
            <v>0</v>
          </cell>
          <cell r="AV561">
            <v>2.788437369082532E-4</v>
          </cell>
          <cell r="AW561">
            <v>2.3990004164931291E-4</v>
          </cell>
          <cell r="AX561">
            <v>0</v>
          </cell>
          <cell r="AY561">
            <v>0</v>
          </cell>
          <cell r="AZ561">
            <v>0</v>
          </cell>
          <cell r="BA561">
            <v>1.1537119596821096E-3</v>
          </cell>
          <cell r="BB561">
            <v>0</v>
          </cell>
          <cell r="BC561">
            <v>4.9114521841794596E-4</v>
          </cell>
          <cell r="BD561">
            <v>0</v>
          </cell>
          <cell r="BE561">
            <v>0</v>
          </cell>
          <cell r="BF561">
            <v>2.4935064935064947E-3</v>
          </cell>
          <cell r="BG561">
            <v>0</v>
          </cell>
          <cell r="BH561">
            <v>0</v>
          </cell>
          <cell r="BI561">
            <v>0</v>
          </cell>
          <cell r="BJ561">
            <v>0</v>
          </cell>
          <cell r="BK561">
            <v>0</v>
          </cell>
        </row>
        <row r="562">
          <cell r="B562" t="str">
            <v>En caso de requerir inspección o verificación, señalar el objetivo de la misma</v>
          </cell>
        </row>
        <row r="563">
          <cell r="B563" t="str">
            <v>Especificar número</v>
          </cell>
          <cell r="C563">
            <v>2.4935064935064947E-3</v>
          </cell>
          <cell r="D563">
            <v>0</v>
          </cell>
          <cell r="E563">
            <v>2.4935064935064947E-3</v>
          </cell>
          <cell r="F563">
            <v>0</v>
          </cell>
          <cell r="G563">
            <v>0</v>
          </cell>
          <cell r="H563">
            <v>0</v>
          </cell>
          <cell r="I563">
            <v>2.4935064935064947E-3</v>
          </cell>
          <cell r="J563">
            <v>0</v>
          </cell>
          <cell r="K563">
            <v>0</v>
          </cell>
          <cell r="L563">
            <v>0</v>
          </cell>
          <cell r="M563">
            <v>1.3700585129156564E-4</v>
          </cell>
          <cell r="N563">
            <v>0</v>
          </cell>
          <cell r="O563">
            <v>6.9189189189189219E-4</v>
          </cell>
          <cell r="P563">
            <v>0</v>
          </cell>
          <cell r="Q563">
            <v>0</v>
          </cell>
          <cell r="R563">
            <v>2.4935064935064947E-3</v>
          </cell>
          <cell r="S563">
            <v>0</v>
          </cell>
          <cell r="T563">
            <v>0</v>
          </cell>
          <cell r="U563">
            <v>0</v>
          </cell>
          <cell r="V563">
            <v>0</v>
          </cell>
          <cell r="W563">
            <v>0</v>
          </cell>
          <cell r="X563">
            <v>0</v>
          </cell>
          <cell r="Y563">
            <v>0</v>
          </cell>
          <cell r="Z563">
            <v>0</v>
          </cell>
          <cell r="AA563">
            <v>0</v>
          </cell>
          <cell r="AB563">
            <v>0</v>
          </cell>
          <cell r="AC563">
            <v>8.6355203238320158E-5</v>
          </cell>
          <cell r="AD563">
            <v>0</v>
          </cell>
          <cell r="AE563">
            <v>0</v>
          </cell>
          <cell r="AF563">
            <v>2.4935064935064947E-3</v>
          </cell>
          <cell r="AG563">
            <v>0</v>
          </cell>
          <cell r="AH563">
            <v>0</v>
          </cell>
          <cell r="AI563">
            <v>0</v>
          </cell>
          <cell r="AJ563">
            <v>0</v>
          </cell>
          <cell r="AK563">
            <v>0</v>
          </cell>
          <cell r="AL563">
            <v>0</v>
          </cell>
          <cell r="AM563">
            <v>9.039902695491825E-5</v>
          </cell>
          <cell r="AN563">
            <v>0</v>
          </cell>
          <cell r="AO563">
            <v>5.7283257283257316E-4</v>
          </cell>
          <cell r="AP563">
            <v>0</v>
          </cell>
          <cell r="AQ563">
            <v>0</v>
          </cell>
          <cell r="AR563">
            <v>0</v>
          </cell>
          <cell r="AS563">
            <v>0</v>
          </cell>
          <cell r="AT563">
            <v>0</v>
          </cell>
          <cell r="AU563">
            <v>0</v>
          </cell>
          <cell r="AV563">
            <v>0</v>
          </cell>
          <cell r="AW563">
            <v>8.6509408958388594E-4</v>
          </cell>
          <cell r="AX563">
            <v>0</v>
          </cell>
          <cell r="AY563">
            <v>0</v>
          </cell>
          <cell r="AZ563">
            <v>0</v>
          </cell>
          <cell r="BA563">
            <v>0</v>
          </cell>
          <cell r="BB563">
            <v>0</v>
          </cell>
          <cell r="BC563">
            <v>0</v>
          </cell>
          <cell r="BD563">
            <v>0</v>
          </cell>
          <cell r="BE563">
            <v>0</v>
          </cell>
          <cell r="BF563">
            <v>2.4935064935064947E-3</v>
          </cell>
          <cell r="BG563">
            <v>0</v>
          </cell>
          <cell r="BH563">
            <v>0</v>
          </cell>
          <cell r="BI563">
            <v>0</v>
          </cell>
          <cell r="BJ563">
            <v>2.5772676935467648E-5</v>
          </cell>
          <cell r="BK563">
            <v>0</v>
          </cell>
        </row>
        <row r="564">
          <cell r="B564" t="str">
            <v>Requisitos y documentos específicos que debe contener o se deben adjuntar al trámite</v>
          </cell>
        </row>
        <row r="565">
          <cell r="B565" t="str">
            <v>Especificar número</v>
          </cell>
          <cell r="C565">
            <v>2.4935064935064947E-3</v>
          </cell>
          <cell r="D565">
            <v>0</v>
          </cell>
          <cell r="E565">
            <v>2.4935064935064947E-3</v>
          </cell>
          <cell r="F565">
            <v>6.464646464646467E-4</v>
          </cell>
          <cell r="G565">
            <v>2.4935064935064947E-3</v>
          </cell>
          <cell r="H565">
            <v>0</v>
          </cell>
          <cell r="I565">
            <v>2.4935064935064947E-3</v>
          </cell>
          <cell r="J565">
            <v>0</v>
          </cell>
          <cell r="K565">
            <v>1.619160060718503E-5</v>
          </cell>
          <cell r="L565">
            <v>2.4935064935064947E-3</v>
          </cell>
          <cell r="M565">
            <v>2.4935064935064947E-3</v>
          </cell>
          <cell r="N565">
            <v>0</v>
          </cell>
          <cell r="O565">
            <v>2.4935064935064947E-3</v>
          </cell>
          <cell r="P565">
            <v>0</v>
          </cell>
          <cell r="Q565">
            <v>0</v>
          </cell>
          <cell r="R565">
            <v>0</v>
          </cell>
          <cell r="S565">
            <v>2.4935064935064947E-3</v>
          </cell>
          <cell r="T565">
            <v>2.4935064935064947E-3</v>
          </cell>
          <cell r="U565">
            <v>0</v>
          </cell>
          <cell r="V565">
            <v>2.4935064935064947E-3</v>
          </cell>
          <cell r="W565">
            <v>0</v>
          </cell>
          <cell r="X565">
            <v>0</v>
          </cell>
          <cell r="Y565">
            <v>0</v>
          </cell>
          <cell r="Z565">
            <v>0</v>
          </cell>
          <cell r="AA565">
            <v>0</v>
          </cell>
          <cell r="AB565">
            <v>0</v>
          </cell>
          <cell r="AC565">
            <v>2.4935064935064947E-3</v>
          </cell>
          <cell r="AD565">
            <v>3.0455041142064056E-4</v>
          </cell>
          <cell r="AE565">
            <v>2.4935064935064947E-3</v>
          </cell>
          <cell r="AF565">
            <v>2.4935064935064947E-3</v>
          </cell>
          <cell r="AG565">
            <v>0</v>
          </cell>
          <cell r="AH565">
            <v>0</v>
          </cell>
          <cell r="AI565">
            <v>0</v>
          </cell>
          <cell r="AJ565">
            <v>0</v>
          </cell>
          <cell r="AK565">
            <v>0</v>
          </cell>
          <cell r="AL565">
            <v>0</v>
          </cell>
          <cell r="AM565">
            <v>2.4935064935064947E-3</v>
          </cell>
          <cell r="AN565">
            <v>2.4935064935064947E-3</v>
          </cell>
          <cell r="AO565">
            <v>2.4935064935064947E-3</v>
          </cell>
          <cell r="AP565">
            <v>0</v>
          </cell>
          <cell r="AQ565">
            <v>2.4935064935064947E-3</v>
          </cell>
          <cell r="AR565">
            <v>2.4935064935064947E-3</v>
          </cell>
          <cell r="AS565">
            <v>0</v>
          </cell>
          <cell r="AT565">
            <v>0</v>
          </cell>
          <cell r="AU565">
            <v>0</v>
          </cell>
          <cell r="AV565">
            <v>2.4935064935064947E-3</v>
          </cell>
          <cell r="AW565">
            <v>2.4935064935064947E-3</v>
          </cell>
          <cell r="AX565">
            <v>2.4935064935064947E-3</v>
          </cell>
          <cell r="AY565">
            <v>2.4935064935064947E-3</v>
          </cell>
          <cell r="AZ565">
            <v>0</v>
          </cell>
          <cell r="BA565">
            <v>0</v>
          </cell>
          <cell r="BB565">
            <v>0</v>
          </cell>
          <cell r="BC565">
            <v>2.4935064935064947E-3</v>
          </cell>
          <cell r="BD565">
            <v>2.4935064935064947E-3</v>
          </cell>
          <cell r="BE565">
            <v>0</v>
          </cell>
          <cell r="BF565">
            <v>2.4935064935064947E-3</v>
          </cell>
          <cell r="BG565">
            <v>2.4935064935064947E-3</v>
          </cell>
          <cell r="BH565">
            <v>0</v>
          </cell>
          <cell r="BI565">
            <v>0</v>
          </cell>
          <cell r="BJ565">
            <v>2.4935064935064947E-3</v>
          </cell>
          <cell r="BK565">
            <v>0</v>
          </cell>
        </row>
        <row r="566">
          <cell r="B566" t="str">
            <v>Plazo máximo que tiene la dependencia u organismo descentralizado para resolver el trámite</v>
          </cell>
        </row>
        <row r="567">
          <cell r="B567" t="str">
            <v>Especificar número</v>
          </cell>
          <cell r="C567">
            <v>2.4935064935064947E-3</v>
          </cell>
          <cell r="D567">
            <v>0</v>
          </cell>
          <cell r="E567">
            <v>2.4935064935064947E-3</v>
          </cell>
          <cell r="F567">
            <v>3.6940836940836956E-4</v>
          </cell>
          <cell r="G567">
            <v>2.4935064935064947E-3</v>
          </cell>
          <cell r="H567">
            <v>0</v>
          </cell>
          <cell r="I567">
            <v>2.4935064935064947E-3</v>
          </cell>
          <cell r="J567">
            <v>0</v>
          </cell>
          <cell r="K567">
            <v>1.619160060718503E-5</v>
          </cell>
          <cell r="L567">
            <v>2.4935064935064947E-3</v>
          </cell>
          <cell r="M567">
            <v>2.4935064935064947E-3</v>
          </cell>
          <cell r="N567">
            <v>0</v>
          </cell>
          <cell r="O567">
            <v>2.4935064935064947E-3</v>
          </cell>
          <cell r="P567">
            <v>0</v>
          </cell>
          <cell r="Q567">
            <v>0</v>
          </cell>
          <cell r="R567">
            <v>2.4935064935064947E-3</v>
          </cell>
          <cell r="S567">
            <v>2.4935064935064947E-3</v>
          </cell>
          <cell r="T567">
            <v>2.4935064935064947E-3</v>
          </cell>
          <cell r="U567">
            <v>0</v>
          </cell>
          <cell r="V567">
            <v>2.4935064935064947E-3</v>
          </cell>
          <cell r="W567">
            <v>0</v>
          </cell>
          <cell r="X567">
            <v>0</v>
          </cell>
          <cell r="Y567">
            <v>0</v>
          </cell>
          <cell r="Z567">
            <v>0</v>
          </cell>
          <cell r="AA567">
            <v>0</v>
          </cell>
          <cell r="AB567">
            <v>0</v>
          </cell>
          <cell r="AC567">
            <v>2.4935064935064947E-3</v>
          </cell>
          <cell r="AD567">
            <v>2.3031624863685944E-3</v>
          </cell>
          <cell r="AE567">
            <v>2.4935064935064947E-3</v>
          </cell>
          <cell r="AF567">
            <v>2.4935064935064947E-3</v>
          </cell>
          <cell r="AG567">
            <v>0</v>
          </cell>
          <cell r="AH567">
            <v>0</v>
          </cell>
          <cell r="AI567">
            <v>0</v>
          </cell>
          <cell r="AJ567">
            <v>0</v>
          </cell>
          <cell r="AK567">
            <v>0</v>
          </cell>
          <cell r="AL567">
            <v>0</v>
          </cell>
          <cell r="AM567">
            <v>2.4935064935064947E-3</v>
          </cell>
          <cell r="AN567">
            <v>2.4935064935064947E-3</v>
          </cell>
          <cell r="AO567">
            <v>2.3587223587223597E-3</v>
          </cell>
          <cell r="AP567">
            <v>0</v>
          </cell>
          <cell r="AQ567">
            <v>2.4935064935064947E-3</v>
          </cell>
          <cell r="AR567">
            <v>2.4935064935064947E-3</v>
          </cell>
          <cell r="AS567">
            <v>0</v>
          </cell>
          <cell r="AT567">
            <v>0</v>
          </cell>
          <cell r="AU567">
            <v>0</v>
          </cell>
          <cell r="AV567">
            <v>2.4935064935064947E-3</v>
          </cell>
          <cell r="AW567">
            <v>2.4935064935064947E-3</v>
          </cell>
          <cell r="AX567">
            <v>2.4935064935064947E-3</v>
          </cell>
          <cell r="AY567">
            <v>2.4935064935064947E-3</v>
          </cell>
          <cell r="AZ567">
            <v>0</v>
          </cell>
          <cell r="BA567">
            <v>0</v>
          </cell>
          <cell r="BB567">
            <v>0</v>
          </cell>
          <cell r="BC567">
            <v>2.4935064935064947E-3</v>
          </cell>
          <cell r="BD567">
            <v>2.4935064935064947E-3</v>
          </cell>
          <cell r="BE567">
            <v>0</v>
          </cell>
          <cell r="BF567">
            <v>2.4935064935064947E-3</v>
          </cell>
          <cell r="BG567">
            <v>2.4935064935064947E-3</v>
          </cell>
          <cell r="BH567">
            <v>0</v>
          </cell>
          <cell r="BI567">
            <v>0</v>
          </cell>
          <cell r="BJ567">
            <v>2.4935064935064947E-3</v>
          </cell>
          <cell r="BK567">
            <v>0</v>
          </cell>
        </row>
        <row r="568">
          <cell r="B568" t="str">
            <v>Monto de los derechos o aprovechamiento aplicables, en su caso, o la forma de determinar dicho monto</v>
          </cell>
        </row>
        <row r="569">
          <cell r="B569" t="str">
            <v>Especificar número</v>
          </cell>
          <cell r="C569">
            <v>2.4935064935064947E-3</v>
          </cell>
          <cell r="D569">
            <v>0</v>
          </cell>
          <cell r="E569">
            <v>2.4935064935064947E-3</v>
          </cell>
          <cell r="F569">
            <v>2.4935064935064947E-3</v>
          </cell>
          <cell r="G569">
            <v>2.4935064935064947E-3</v>
          </cell>
          <cell r="H569">
            <v>0</v>
          </cell>
          <cell r="I569">
            <v>2.4935064935064947E-3</v>
          </cell>
          <cell r="J569">
            <v>0</v>
          </cell>
          <cell r="K569">
            <v>0</v>
          </cell>
          <cell r="L569">
            <v>2.4935064935064947E-3</v>
          </cell>
          <cell r="M569">
            <v>2.4935064935064947E-3</v>
          </cell>
          <cell r="N569">
            <v>0</v>
          </cell>
          <cell r="O569">
            <v>2.4935064935064947E-3</v>
          </cell>
          <cell r="P569">
            <v>0</v>
          </cell>
          <cell r="Q569">
            <v>0</v>
          </cell>
          <cell r="R569">
            <v>2.4935064935064947E-3</v>
          </cell>
          <cell r="S569">
            <v>2.4935064935064947E-3</v>
          </cell>
          <cell r="T569">
            <v>2.4935064935064947E-3</v>
          </cell>
          <cell r="U569">
            <v>0</v>
          </cell>
          <cell r="V569">
            <v>2.4935064935064947E-3</v>
          </cell>
          <cell r="W569">
            <v>0</v>
          </cell>
          <cell r="X569">
            <v>0</v>
          </cell>
          <cell r="Y569">
            <v>0</v>
          </cell>
          <cell r="Z569">
            <v>0</v>
          </cell>
          <cell r="AA569">
            <v>0</v>
          </cell>
          <cell r="AB569">
            <v>0</v>
          </cell>
          <cell r="AC569">
            <v>1.079440040479002E-3</v>
          </cell>
          <cell r="AD569">
            <v>1.998612074947954E-3</v>
          </cell>
          <cell r="AE569">
            <v>2.4935064935064947E-3</v>
          </cell>
          <cell r="AF569">
            <v>2.4935064935064947E-3</v>
          </cell>
          <cell r="AG569">
            <v>0</v>
          </cell>
          <cell r="AH569">
            <v>0</v>
          </cell>
          <cell r="AI569">
            <v>0</v>
          </cell>
          <cell r="AJ569">
            <v>0</v>
          </cell>
          <cell r="AK569">
            <v>0</v>
          </cell>
          <cell r="AL569">
            <v>0</v>
          </cell>
          <cell r="AM569">
            <v>2.4935064935064947E-3</v>
          </cell>
          <cell r="AN569">
            <v>2.4935064935064947E-3</v>
          </cell>
          <cell r="AO569">
            <v>1.9206739206739216E-3</v>
          </cell>
          <cell r="AP569">
            <v>0</v>
          </cell>
          <cell r="AQ569">
            <v>2.4935064935064947E-3</v>
          </cell>
          <cell r="AR569">
            <v>2.4935064935064947E-3</v>
          </cell>
          <cell r="AS569">
            <v>0</v>
          </cell>
          <cell r="AT569">
            <v>0</v>
          </cell>
          <cell r="AU569">
            <v>0</v>
          </cell>
          <cell r="AV569">
            <v>0</v>
          </cell>
          <cell r="AW569">
            <v>2.4935064935064947E-3</v>
          </cell>
          <cell r="AX569">
            <v>2.4935064935064947E-3</v>
          </cell>
          <cell r="AY569">
            <v>2.4935064935064947E-3</v>
          </cell>
          <cell r="AZ569">
            <v>0</v>
          </cell>
          <cell r="BA569">
            <v>2.2702074045357636E-3</v>
          </cell>
          <cell r="BB569">
            <v>0</v>
          </cell>
          <cell r="BC569">
            <v>2.4935064935064947E-3</v>
          </cell>
          <cell r="BD569">
            <v>2.4935064935064947E-3</v>
          </cell>
          <cell r="BE569">
            <v>0</v>
          </cell>
          <cell r="BF569">
            <v>2.4935064935064947E-3</v>
          </cell>
          <cell r="BG569">
            <v>2.4935064935064947E-3</v>
          </cell>
          <cell r="BH569">
            <v>0</v>
          </cell>
          <cell r="BI569">
            <v>0</v>
          </cell>
          <cell r="BJ569">
            <v>2.4935064935064947E-3</v>
          </cell>
          <cell r="BK569">
            <v>0</v>
          </cell>
        </row>
        <row r="570">
          <cell r="B570" t="str">
            <v>Vigencia de los permisos, licencias, autorizaciones, registros y demás resoluciones que se emitan</v>
          </cell>
        </row>
        <row r="571">
          <cell r="B571" t="str">
            <v>Especificar número</v>
          </cell>
          <cell r="C571">
            <v>2.4935064935064947E-3</v>
          </cell>
          <cell r="D571">
            <v>0</v>
          </cell>
          <cell r="E571">
            <v>2.4935064935064947E-3</v>
          </cell>
          <cell r="F571">
            <v>1.3237133237133244E-3</v>
          </cell>
          <cell r="G571">
            <v>2.4935064935064947E-3</v>
          </cell>
          <cell r="H571">
            <v>0</v>
          </cell>
          <cell r="I571">
            <v>2.4935064935064947E-3</v>
          </cell>
          <cell r="J571">
            <v>0</v>
          </cell>
          <cell r="K571">
            <v>1.619160060718503E-5</v>
          </cell>
          <cell r="L571">
            <v>2.4935064935064947E-3</v>
          </cell>
          <cell r="M571">
            <v>2.4935064935064947E-3</v>
          </cell>
          <cell r="N571">
            <v>0</v>
          </cell>
          <cell r="O571">
            <v>2.4935064935064947E-3</v>
          </cell>
          <cell r="P571">
            <v>0</v>
          </cell>
          <cell r="Q571">
            <v>0</v>
          </cell>
          <cell r="R571">
            <v>2.4935064935064947E-3</v>
          </cell>
          <cell r="S571">
            <v>2.4935064935064947E-3</v>
          </cell>
          <cell r="T571">
            <v>0</v>
          </cell>
          <cell r="U571">
            <v>0</v>
          </cell>
          <cell r="V571">
            <v>0</v>
          </cell>
          <cell r="W571">
            <v>0</v>
          </cell>
          <cell r="X571">
            <v>0</v>
          </cell>
          <cell r="Y571">
            <v>0</v>
          </cell>
          <cell r="Z571">
            <v>0</v>
          </cell>
          <cell r="AA571">
            <v>0</v>
          </cell>
          <cell r="AB571">
            <v>0</v>
          </cell>
          <cell r="AC571">
            <v>2.4935064935064947E-3</v>
          </cell>
          <cell r="AD571">
            <v>7.8041042926539151E-4</v>
          </cell>
          <cell r="AE571">
            <v>2.4935064935064947E-3</v>
          </cell>
          <cell r="AF571">
            <v>2.4935064935064947E-3</v>
          </cell>
          <cell r="AG571">
            <v>0</v>
          </cell>
          <cell r="AH571">
            <v>0</v>
          </cell>
          <cell r="AI571">
            <v>0</v>
          </cell>
          <cell r="AJ571">
            <v>0</v>
          </cell>
          <cell r="AK571">
            <v>0</v>
          </cell>
          <cell r="AL571">
            <v>0</v>
          </cell>
          <cell r="AM571">
            <v>2.4935064935064947E-3</v>
          </cell>
          <cell r="AN571">
            <v>2.4935064935064947E-3</v>
          </cell>
          <cell r="AO571">
            <v>5.7283257283257316E-4</v>
          </cell>
          <cell r="AP571">
            <v>0</v>
          </cell>
          <cell r="AQ571">
            <v>2.4935064935064947E-3</v>
          </cell>
          <cell r="AR571">
            <v>0</v>
          </cell>
          <cell r="AS571">
            <v>0</v>
          </cell>
          <cell r="AT571">
            <v>0</v>
          </cell>
          <cell r="AU571">
            <v>0</v>
          </cell>
          <cell r="AV571">
            <v>0</v>
          </cell>
          <cell r="AW571">
            <v>0</v>
          </cell>
          <cell r="AX571">
            <v>2.4935064935064947E-3</v>
          </cell>
          <cell r="AY571">
            <v>0</v>
          </cell>
          <cell r="AZ571">
            <v>0</v>
          </cell>
          <cell r="BA571">
            <v>0</v>
          </cell>
          <cell r="BB571">
            <v>0</v>
          </cell>
          <cell r="BC571">
            <v>2.4935064935064947E-3</v>
          </cell>
          <cell r="BD571">
            <v>2.4935064935064947E-3</v>
          </cell>
          <cell r="BE571">
            <v>0</v>
          </cell>
          <cell r="BF571">
            <v>2.4935064935064947E-3</v>
          </cell>
          <cell r="BG571">
            <v>2.4935064935064947E-3</v>
          </cell>
          <cell r="BH571">
            <v>0</v>
          </cell>
          <cell r="BI571">
            <v>0</v>
          </cell>
          <cell r="BJ571">
            <v>2.4935064935064947E-3</v>
          </cell>
          <cell r="BK571">
            <v>0</v>
          </cell>
        </row>
        <row r="572">
          <cell r="B572" t="str">
            <v>Criterios de resolución del trámite</v>
          </cell>
        </row>
        <row r="573">
          <cell r="B573" t="str">
            <v>Especificar número</v>
          </cell>
          <cell r="C573">
            <v>2.4935064935064947E-3</v>
          </cell>
          <cell r="D573">
            <v>0</v>
          </cell>
          <cell r="E573">
            <v>2.4935064935064947E-3</v>
          </cell>
          <cell r="F573">
            <v>0</v>
          </cell>
          <cell r="G573">
            <v>0</v>
          </cell>
          <cell r="H573">
            <v>0</v>
          </cell>
          <cell r="I573">
            <v>0</v>
          </cell>
          <cell r="J573">
            <v>0</v>
          </cell>
          <cell r="K573">
            <v>1.619160060718503E-5</v>
          </cell>
          <cell r="L573">
            <v>0</v>
          </cell>
          <cell r="M573">
            <v>2.4935064935064947E-3</v>
          </cell>
          <cell r="N573">
            <v>0</v>
          </cell>
          <cell r="O573">
            <v>0</v>
          </cell>
          <cell r="P573">
            <v>0</v>
          </cell>
          <cell r="Q573">
            <v>0</v>
          </cell>
          <cell r="R573">
            <v>2.4935064935064947E-3</v>
          </cell>
          <cell r="S573">
            <v>2.4935064935064947E-3</v>
          </cell>
          <cell r="T573">
            <v>0</v>
          </cell>
          <cell r="U573">
            <v>0</v>
          </cell>
          <cell r="V573">
            <v>0</v>
          </cell>
          <cell r="W573">
            <v>0</v>
          </cell>
          <cell r="X573">
            <v>0</v>
          </cell>
          <cell r="Y573">
            <v>0</v>
          </cell>
          <cell r="Z573">
            <v>0</v>
          </cell>
          <cell r="AA573">
            <v>0</v>
          </cell>
          <cell r="AB573">
            <v>0</v>
          </cell>
          <cell r="AC573">
            <v>0</v>
          </cell>
          <cell r="AD573">
            <v>1.3895112521066727E-3</v>
          </cell>
          <cell r="AE573">
            <v>2.4935064935064947E-3</v>
          </cell>
          <cell r="AF573">
            <v>2.4935064935064947E-3</v>
          </cell>
          <cell r="AG573">
            <v>0</v>
          </cell>
          <cell r="AH573">
            <v>0</v>
          </cell>
          <cell r="AI573">
            <v>0</v>
          </cell>
          <cell r="AJ573">
            <v>0</v>
          </cell>
          <cell r="AK573">
            <v>0</v>
          </cell>
          <cell r="AL573">
            <v>0</v>
          </cell>
          <cell r="AM573">
            <v>0</v>
          </cell>
          <cell r="AN573">
            <v>0</v>
          </cell>
          <cell r="AO573">
            <v>1.6848016848016855E-3</v>
          </cell>
          <cell r="AP573">
            <v>0</v>
          </cell>
          <cell r="AQ573">
            <v>0</v>
          </cell>
          <cell r="AR573">
            <v>2.4935064935064947E-3</v>
          </cell>
          <cell r="AS573">
            <v>0</v>
          </cell>
          <cell r="AT573">
            <v>0</v>
          </cell>
          <cell r="AU573">
            <v>0</v>
          </cell>
          <cell r="AV573">
            <v>0</v>
          </cell>
          <cell r="AW573">
            <v>2.4935064935064947E-3</v>
          </cell>
          <cell r="AX573">
            <v>2.4935064935064947E-3</v>
          </cell>
          <cell r="AY573">
            <v>0</v>
          </cell>
          <cell r="AZ573">
            <v>0</v>
          </cell>
          <cell r="BA573">
            <v>0</v>
          </cell>
          <cell r="BB573">
            <v>0</v>
          </cell>
          <cell r="BC573">
            <v>0</v>
          </cell>
          <cell r="BD573">
            <v>0</v>
          </cell>
          <cell r="BE573">
            <v>0</v>
          </cell>
          <cell r="BF573">
            <v>0</v>
          </cell>
          <cell r="BG573">
            <v>0</v>
          </cell>
          <cell r="BH573">
            <v>0</v>
          </cell>
          <cell r="BI573">
            <v>0</v>
          </cell>
          <cell r="BJ573">
            <v>2.4935064935064947E-3</v>
          </cell>
          <cell r="BK573">
            <v>0</v>
          </cell>
        </row>
        <row r="574">
          <cell r="B574" t="str">
            <v>Unidades administrativas ante las que se puede presentar el trámite</v>
          </cell>
        </row>
        <row r="575">
          <cell r="B575" t="str">
            <v>Especificar número</v>
          </cell>
          <cell r="C575">
            <v>2.4935064935064947E-3</v>
          </cell>
          <cell r="D575">
            <v>0</v>
          </cell>
          <cell r="E575">
            <v>2.4935064935064947E-3</v>
          </cell>
          <cell r="F575">
            <v>2.4935064935064947E-3</v>
          </cell>
          <cell r="G575">
            <v>2.4935064935064947E-3</v>
          </cell>
          <cell r="H575">
            <v>0</v>
          </cell>
          <cell r="I575">
            <v>2.4935064935064947E-3</v>
          </cell>
          <cell r="J575">
            <v>0</v>
          </cell>
          <cell r="K575">
            <v>1.619160060718503E-5</v>
          </cell>
          <cell r="L575">
            <v>2.4935064935064947E-3</v>
          </cell>
          <cell r="M575">
            <v>2.4935064935064947E-3</v>
          </cell>
          <cell r="N575">
            <v>0</v>
          </cell>
          <cell r="O575">
            <v>2.4935064935064947E-3</v>
          </cell>
          <cell r="P575">
            <v>0</v>
          </cell>
          <cell r="Q575">
            <v>0</v>
          </cell>
          <cell r="R575">
            <v>2.4935064935064947E-3</v>
          </cell>
          <cell r="S575">
            <v>2.4935064935064947E-3</v>
          </cell>
          <cell r="T575">
            <v>2.4935064935064947E-3</v>
          </cell>
          <cell r="U575">
            <v>0</v>
          </cell>
          <cell r="V575">
            <v>2.4935064935064947E-3</v>
          </cell>
          <cell r="W575">
            <v>0</v>
          </cell>
          <cell r="X575">
            <v>0</v>
          </cell>
          <cell r="Y575">
            <v>0</v>
          </cell>
          <cell r="Z575">
            <v>1.5066504492486373E-5</v>
          </cell>
          <cell r="AA575">
            <v>0</v>
          </cell>
          <cell r="AB575">
            <v>0</v>
          </cell>
          <cell r="AC575">
            <v>2.3747680890538042E-4</v>
          </cell>
          <cell r="AD575">
            <v>2.4935064935064947E-3</v>
          </cell>
          <cell r="AE575">
            <v>2.4935064935064947E-3</v>
          </cell>
          <cell r="AF575">
            <v>2.4935064935064947E-3</v>
          </cell>
          <cell r="AG575">
            <v>0</v>
          </cell>
          <cell r="AH575">
            <v>0</v>
          </cell>
          <cell r="AI575">
            <v>0</v>
          </cell>
          <cell r="AJ575">
            <v>0</v>
          </cell>
          <cell r="AK575">
            <v>0</v>
          </cell>
          <cell r="AL575">
            <v>0</v>
          </cell>
          <cell r="AM575">
            <v>2.4935064935064947E-3</v>
          </cell>
          <cell r="AN575">
            <v>2.4935064935064947E-3</v>
          </cell>
          <cell r="AO575">
            <v>2.4935064935064947E-3</v>
          </cell>
          <cell r="AP575">
            <v>0</v>
          </cell>
          <cell r="AQ575">
            <v>2.4935064935064947E-3</v>
          </cell>
          <cell r="AR575">
            <v>2.4935064935064947E-3</v>
          </cell>
          <cell r="AS575">
            <v>0</v>
          </cell>
          <cell r="AT575">
            <v>0</v>
          </cell>
          <cell r="AU575">
            <v>0</v>
          </cell>
          <cell r="AV575">
            <v>2.4935064935064947E-3</v>
          </cell>
          <cell r="AW575">
            <v>2.4935064935064947E-3</v>
          </cell>
          <cell r="AX575">
            <v>2.4935064935064947E-3</v>
          </cell>
          <cell r="AY575">
            <v>2.4935064935064947E-3</v>
          </cell>
          <cell r="AZ575">
            <v>0</v>
          </cell>
          <cell r="BA575">
            <v>0</v>
          </cell>
          <cell r="BB575">
            <v>0</v>
          </cell>
          <cell r="BC575">
            <v>2.4935064935064947E-3</v>
          </cell>
          <cell r="BD575">
            <v>2.4935064935064947E-3</v>
          </cell>
          <cell r="BE575">
            <v>0</v>
          </cell>
          <cell r="BF575">
            <v>2.4935064935064947E-3</v>
          </cell>
          <cell r="BG575">
            <v>2.4935064935064947E-3</v>
          </cell>
          <cell r="BH575">
            <v>0</v>
          </cell>
          <cell r="BI575">
            <v>0</v>
          </cell>
          <cell r="BJ575">
            <v>2.4935064935064947E-3</v>
          </cell>
          <cell r="BK575">
            <v>0</v>
          </cell>
        </row>
        <row r="576">
          <cell r="B576" t="str">
            <v>Horarios de atención al público</v>
          </cell>
        </row>
        <row r="577">
          <cell r="B577" t="str">
            <v>Especificar número</v>
          </cell>
          <cell r="C577">
            <v>2.4935064935064947E-3</v>
          </cell>
          <cell r="D577">
            <v>0</v>
          </cell>
          <cell r="E577">
            <v>2.4935064935064947E-3</v>
          </cell>
          <cell r="F577">
            <v>2.4935064935064947E-3</v>
          </cell>
          <cell r="G577">
            <v>2.4935064935064947E-3</v>
          </cell>
          <cell r="H577">
            <v>0</v>
          </cell>
          <cell r="I577">
            <v>2.4935064935064947E-3</v>
          </cell>
          <cell r="J577">
            <v>0</v>
          </cell>
          <cell r="K577">
            <v>1.619160060718503E-5</v>
          </cell>
          <cell r="L577">
            <v>2.4935064935064947E-3</v>
          </cell>
          <cell r="M577">
            <v>2.4935064935064947E-3</v>
          </cell>
          <cell r="N577">
            <v>0</v>
          </cell>
          <cell r="O577">
            <v>2.4935064935064947E-3</v>
          </cell>
          <cell r="P577">
            <v>0</v>
          </cell>
          <cell r="Q577">
            <v>0</v>
          </cell>
          <cell r="R577">
            <v>2.4935064935064947E-3</v>
          </cell>
          <cell r="S577">
            <v>2.4935064935064947E-3</v>
          </cell>
          <cell r="T577">
            <v>2.4935064935064947E-3</v>
          </cell>
          <cell r="U577">
            <v>0</v>
          </cell>
          <cell r="V577">
            <v>2.4935064935064947E-3</v>
          </cell>
          <cell r="W577">
            <v>0</v>
          </cell>
          <cell r="X577">
            <v>0</v>
          </cell>
          <cell r="Y577">
            <v>0</v>
          </cell>
          <cell r="Z577">
            <v>0</v>
          </cell>
          <cell r="AA577">
            <v>0</v>
          </cell>
          <cell r="AB577">
            <v>0</v>
          </cell>
          <cell r="AC577">
            <v>1.079440040479002E-3</v>
          </cell>
          <cell r="AD577">
            <v>2.4554376920789146E-3</v>
          </cell>
          <cell r="AE577">
            <v>2.4935064935064947E-3</v>
          </cell>
          <cell r="AF577">
            <v>2.4935064935064947E-3</v>
          </cell>
          <cell r="AG577">
            <v>0</v>
          </cell>
          <cell r="AH577">
            <v>0</v>
          </cell>
          <cell r="AI577">
            <v>0</v>
          </cell>
          <cell r="AJ577">
            <v>0</v>
          </cell>
          <cell r="AK577">
            <v>0</v>
          </cell>
          <cell r="AL577">
            <v>0</v>
          </cell>
          <cell r="AM577">
            <v>2.4935064935064947E-3</v>
          </cell>
          <cell r="AN577">
            <v>2.4935064935064947E-3</v>
          </cell>
          <cell r="AO577">
            <v>2.4935064935064947E-3</v>
          </cell>
          <cell r="AP577">
            <v>0</v>
          </cell>
          <cell r="AQ577">
            <v>2.4935064935064947E-3</v>
          </cell>
          <cell r="AR577">
            <v>2.4935064935064947E-3</v>
          </cell>
          <cell r="AS577">
            <v>0</v>
          </cell>
          <cell r="AT577">
            <v>0</v>
          </cell>
          <cell r="AU577">
            <v>0</v>
          </cell>
          <cell r="AV577">
            <v>2.4935064935064947E-3</v>
          </cell>
          <cell r="AW577">
            <v>2.4935064935064947E-3</v>
          </cell>
          <cell r="AX577">
            <v>2.4935064935064947E-3</v>
          </cell>
          <cell r="AY577">
            <v>1.5026371008903766E-3</v>
          </cell>
          <cell r="AZ577">
            <v>0</v>
          </cell>
          <cell r="BA577">
            <v>0</v>
          </cell>
          <cell r="BB577">
            <v>0</v>
          </cell>
          <cell r="BC577">
            <v>2.4935064935064947E-3</v>
          </cell>
          <cell r="BD577">
            <v>2.4935064935064947E-3</v>
          </cell>
          <cell r="BE577">
            <v>0</v>
          </cell>
          <cell r="BF577">
            <v>2.4935064935064947E-3</v>
          </cell>
          <cell r="BG577">
            <v>2.4935064935064947E-3</v>
          </cell>
          <cell r="BH577">
            <v>0</v>
          </cell>
          <cell r="BI577">
            <v>0</v>
          </cell>
          <cell r="BJ577">
            <v>2.4935064935064947E-3</v>
          </cell>
          <cell r="BK577">
            <v>0</v>
          </cell>
        </row>
        <row r="578">
          <cell r="B578" t="str">
            <v>Números de teléfono y medios electrónicos de comunicación, así como el domicilio y demás datos relativos a cualquier medio que permita el envío de consultas, documentos y quejas</v>
          </cell>
        </row>
        <row r="579">
          <cell r="B579" t="str">
            <v>Especificar número</v>
          </cell>
          <cell r="C579">
            <v>2.4935064935064947E-3</v>
          </cell>
          <cell r="D579">
            <v>0</v>
          </cell>
          <cell r="E579">
            <v>2.4935064935064947E-3</v>
          </cell>
          <cell r="F579">
            <v>2.4935064935064947E-3</v>
          </cell>
          <cell r="G579">
            <v>2.4935064935064947E-3</v>
          </cell>
          <cell r="H579">
            <v>0</v>
          </cell>
          <cell r="I579">
            <v>2.4935064935064947E-3</v>
          </cell>
          <cell r="J579">
            <v>0</v>
          </cell>
          <cell r="K579">
            <v>1.619160060718503E-5</v>
          </cell>
          <cell r="L579">
            <v>2.4935064935064947E-3</v>
          </cell>
          <cell r="M579">
            <v>2.4935064935064947E-3</v>
          </cell>
          <cell r="N579">
            <v>0</v>
          </cell>
          <cell r="O579">
            <v>2.4935064935064947E-3</v>
          </cell>
          <cell r="P579">
            <v>0</v>
          </cell>
          <cell r="Q579">
            <v>0</v>
          </cell>
          <cell r="R579">
            <v>2.4935064935064947E-3</v>
          </cell>
          <cell r="S579">
            <v>2.4935064935064947E-3</v>
          </cell>
          <cell r="T579">
            <v>2.4935064935064947E-3</v>
          </cell>
          <cell r="U579">
            <v>0</v>
          </cell>
          <cell r="V579">
            <v>2.4935064935064947E-3</v>
          </cell>
          <cell r="W579">
            <v>0</v>
          </cell>
          <cell r="X579">
            <v>0</v>
          </cell>
          <cell r="Y579">
            <v>0</v>
          </cell>
          <cell r="Z579">
            <v>0</v>
          </cell>
          <cell r="AA579">
            <v>0</v>
          </cell>
          <cell r="AB579">
            <v>0</v>
          </cell>
          <cell r="AC579">
            <v>1.079440040479002E-3</v>
          </cell>
          <cell r="AD579">
            <v>2.0937840785169039E-3</v>
          </cell>
          <cell r="AE579">
            <v>2.4935064935064947E-3</v>
          </cell>
          <cell r="AF579">
            <v>2.4935064935064947E-3</v>
          </cell>
          <cell r="AG579">
            <v>0</v>
          </cell>
          <cell r="AH579">
            <v>0</v>
          </cell>
          <cell r="AI579">
            <v>0</v>
          </cell>
          <cell r="AJ579">
            <v>0</v>
          </cell>
          <cell r="AK579">
            <v>0</v>
          </cell>
          <cell r="AL579">
            <v>0</v>
          </cell>
          <cell r="AM579">
            <v>2.4935064935064947E-3</v>
          </cell>
          <cell r="AN579">
            <v>2.4935064935064947E-3</v>
          </cell>
          <cell r="AO579">
            <v>2.4935064935064947E-3</v>
          </cell>
          <cell r="AP579">
            <v>0</v>
          </cell>
          <cell r="AQ579">
            <v>2.4935064935064947E-3</v>
          </cell>
          <cell r="AR579">
            <v>2.4935064935064947E-3</v>
          </cell>
          <cell r="AS579">
            <v>0</v>
          </cell>
          <cell r="AT579">
            <v>0</v>
          </cell>
          <cell r="AU579">
            <v>0</v>
          </cell>
          <cell r="AV579">
            <v>2.4935064935064947E-3</v>
          </cell>
          <cell r="AW579">
            <v>2.4935064935064947E-3</v>
          </cell>
          <cell r="AX579">
            <v>2.4935064935064947E-3</v>
          </cell>
          <cell r="AY579">
            <v>1.5026371008903766E-3</v>
          </cell>
          <cell r="AZ579">
            <v>0</v>
          </cell>
          <cell r="BA579">
            <v>0</v>
          </cell>
          <cell r="BB579">
            <v>0</v>
          </cell>
          <cell r="BC579">
            <v>2.4935064935064947E-3</v>
          </cell>
          <cell r="BD579">
            <v>2.4935064935064947E-3</v>
          </cell>
          <cell r="BE579">
            <v>0</v>
          </cell>
          <cell r="BF579">
            <v>2.4935064935064947E-3</v>
          </cell>
          <cell r="BG579">
            <v>2.4935064935064947E-3</v>
          </cell>
          <cell r="BH579">
            <v>0</v>
          </cell>
          <cell r="BI579">
            <v>0</v>
          </cell>
          <cell r="BJ579">
            <v>2.4935064935064947E-3</v>
          </cell>
          <cell r="BK579">
            <v>0</v>
          </cell>
        </row>
        <row r="580">
          <cell r="B580" t="str">
            <v>La información que deberá conservar para fines de acreditación, inspección y verificación con motivo del trámite o servicio</v>
          </cell>
        </row>
        <row r="581">
          <cell r="B581" t="str">
            <v>Especificar número</v>
          </cell>
          <cell r="C581">
            <v>2.4935064935064947E-3</v>
          </cell>
          <cell r="D581">
            <v>0</v>
          </cell>
          <cell r="E581">
            <v>2.4935064935064947E-3</v>
          </cell>
          <cell r="F581">
            <v>0</v>
          </cell>
          <cell r="G581">
            <v>0</v>
          </cell>
          <cell r="H581">
            <v>0</v>
          </cell>
          <cell r="I581">
            <v>0</v>
          </cell>
          <cell r="J581">
            <v>0</v>
          </cell>
          <cell r="K581">
            <v>0</v>
          </cell>
          <cell r="L581">
            <v>0</v>
          </cell>
          <cell r="M581">
            <v>0</v>
          </cell>
          <cell r="N581">
            <v>0</v>
          </cell>
          <cell r="O581">
            <v>2.4935064935064947E-3</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6.4022464022464056E-4</v>
          </cell>
          <cell r="AP581">
            <v>0</v>
          </cell>
          <cell r="AQ581">
            <v>0</v>
          </cell>
          <cell r="AR581">
            <v>0</v>
          </cell>
          <cell r="AS581">
            <v>0</v>
          </cell>
          <cell r="AT581">
            <v>0</v>
          </cell>
          <cell r="AU581">
            <v>0</v>
          </cell>
          <cell r="AV581">
            <v>2.4935064935064947E-3</v>
          </cell>
          <cell r="AW581">
            <v>0</v>
          </cell>
          <cell r="AX581">
            <v>0</v>
          </cell>
          <cell r="AY581">
            <v>0</v>
          </cell>
          <cell r="AZ581">
            <v>0</v>
          </cell>
          <cell r="BA581">
            <v>0</v>
          </cell>
          <cell r="BB581">
            <v>0</v>
          </cell>
          <cell r="BC581">
            <v>0</v>
          </cell>
          <cell r="BD581">
            <v>0</v>
          </cell>
          <cell r="BE581">
            <v>0</v>
          </cell>
          <cell r="BF581">
            <v>2.4935064935064947E-3</v>
          </cell>
          <cell r="BG581">
            <v>0</v>
          </cell>
          <cell r="BH581">
            <v>0</v>
          </cell>
          <cell r="BI581">
            <v>0</v>
          </cell>
          <cell r="BJ581">
            <v>0</v>
          </cell>
          <cell r="BK581">
            <v>0</v>
          </cell>
        </row>
        <row r="715">
          <cell r="B715" t="str">
            <v>¿El resultado del Análisis de Impacto Regulatorio se hace público a través de algún medio electrónico?</v>
          </cell>
        </row>
        <row r="716">
          <cell r="B716" t="str">
            <v>Sí</v>
          </cell>
          <cell r="C716">
            <v>3.6363636363636355E-3</v>
          </cell>
          <cell r="F716">
            <v>3.6363636363636355E-3</v>
          </cell>
          <cell r="L716">
            <v>3.6363636363636355E-3</v>
          </cell>
          <cell r="R716">
            <v>3.6363636363636355E-3</v>
          </cell>
          <cell r="AE716">
            <v>3.6363636363636355E-3</v>
          </cell>
          <cell r="AF716">
            <v>3.6363636363636355E-3</v>
          </cell>
          <cell r="AM716">
            <v>3.6363636363636355E-3</v>
          </cell>
          <cell r="AQ716">
            <v>3.6363636363636355E-3</v>
          </cell>
          <cell r="BJ716">
            <v>3.6363636363636355E-3</v>
          </cell>
        </row>
        <row r="717">
          <cell r="B717" t="str">
            <v>No</v>
          </cell>
          <cell r="C717">
            <v>0</v>
          </cell>
          <cell r="D717">
            <v>0</v>
          </cell>
          <cell r="I717">
            <v>0</v>
          </cell>
          <cell r="K717">
            <v>0</v>
          </cell>
          <cell r="W717">
            <v>0</v>
          </cell>
          <cell r="Z717">
            <v>0</v>
          </cell>
          <cell r="AH717">
            <v>0</v>
          </cell>
          <cell r="AP717">
            <v>0</v>
          </cell>
          <cell r="AV717">
            <v>0</v>
          </cell>
          <cell r="AW717">
            <v>0</v>
          </cell>
          <cell r="AX717">
            <v>0</v>
          </cell>
          <cell r="BF717">
            <v>0</v>
          </cell>
          <cell r="BG717">
            <v>0</v>
          </cell>
        </row>
        <row r="721">
          <cell r="B721" t="str">
            <v>¿Cuántos trámites involucra el procedimiento para que el solicitante pueda iniciar una construcción con fin comercial de menos de 1,500 mts2 en el municipio?</v>
          </cell>
        </row>
        <row r="722">
          <cell r="B722" t="str">
            <v>*Opción abierta - número entero</v>
          </cell>
          <cell r="C722">
            <v>0</v>
          </cell>
          <cell r="E722">
            <v>0</v>
          </cell>
          <cell r="G722">
            <v>0</v>
          </cell>
          <cell r="I722">
            <v>0</v>
          </cell>
          <cell r="L722">
            <v>0</v>
          </cell>
          <cell r="M722">
            <v>0</v>
          </cell>
          <cell r="N722">
            <v>0</v>
          </cell>
          <cell r="R722">
            <v>0</v>
          </cell>
          <cell r="U722">
            <v>0</v>
          </cell>
          <cell r="V722">
            <v>0</v>
          </cell>
          <cell r="Z722">
            <v>0</v>
          </cell>
          <cell r="AC722">
            <v>0</v>
          </cell>
          <cell r="AD722">
            <v>0</v>
          </cell>
          <cell r="AE722">
            <v>0</v>
          </cell>
          <cell r="AF722">
            <v>0</v>
          </cell>
          <cell r="AK722">
            <v>0</v>
          </cell>
          <cell r="AM722">
            <v>0</v>
          </cell>
          <cell r="AN722">
            <v>0</v>
          </cell>
          <cell r="AQ722">
            <v>0</v>
          </cell>
          <cell r="AR722">
            <v>0</v>
          </cell>
          <cell r="AV722">
            <v>0</v>
          </cell>
          <cell r="AW722">
            <v>0</v>
          </cell>
          <cell r="AX722">
            <v>0</v>
          </cell>
          <cell r="AZ722">
            <v>0</v>
          </cell>
          <cell r="BA722">
            <v>0</v>
          </cell>
          <cell r="BB722">
            <v>0</v>
          </cell>
          <cell r="BC722">
            <v>0</v>
          </cell>
          <cell r="BF722">
            <v>0</v>
          </cell>
          <cell r="BG722">
            <v>0</v>
          </cell>
          <cell r="BH722">
            <v>0</v>
          </cell>
          <cell r="BI722">
            <v>0</v>
          </cell>
          <cell r="BJ722">
            <v>0</v>
          </cell>
        </row>
        <row r="723">
          <cell r="B723" t="str">
            <v>¿Cuántas dependencias están involucradas en el procedimiento para que el solicitante pueda iniciar una construcción con fin comercial de menos de 1,500 mts2 en el municipio?</v>
          </cell>
        </row>
        <row r="724">
          <cell r="B724" t="str">
            <v>*Opción abierta - número entero</v>
          </cell>
          <cell r="C724">
            <v>0</v>
          </cell>
          <cell r="E724">
            <v>0</v>
          </cell>
          <cell r="G724">
            <v>0</v>
          </cell>
          <cell r="I724">
            <v>0</v>
          </cell>
          <cell r="L724">
            <v>0</v>
          </cell>
          <cell r="M724">
            <v>0</v>
          </cell>
          <cell r="O724">
            <v>0</v>
          </cell>
          <cell r="Q724">
            <v>0</v>
          </cell>
          <cell r="R724">
            <v>0</v>
          </cell>
          <cell r="U724">
            <v>0</v>
          </cell>
          <cell r="V724">
            <v>0</v>
          </cell>
          <cell r="Z724">
            <v>0</v>
          </cell>
          <cell r="AC724">
            <v>0</v>
          </cell>
          <cell r="AD724">
            <v>0</v>
          </cell>
          <cell r="AE724">
            <v>0</v>
          </cell>
          <cell r="AF724">
            <v>0</v>
          </cell>
          <cell r="AK724">
            <v>0</v>
          </cell>
          <cell r="AM724">
            <v>0</v>
          </cell>
          <cell r="AN724">
            <v>0</v>
          </cell>
          <cell r="AO724">
            <v>0</v>
          </cell>
          <cell r="AQ724">
            <v>0</v>
          </cell>
          <cell r="AR724">
            <v>0</v>
          </cell>
          <cell r="AV724">
            <v>0</v>
          </cell>
          <cell r="AX724">
            <v>0</v>
          </cell>
          <cell r="AZ724">
            <v>0</v>
          </cell>
          <cell r="BB724">
            <v>0</v>
          </cell>
          <cell r="BC724">
            <v>0</v>
          </cell>
          <cell r="BF724">
            <v>0</v>
          </cell>
          <cell r="BG724">
            <v>0</v>
          </cell>
          <cell r="BH724">
            <v>0</v>
          </cell>
          <cell r="BI724">
            <v>0</v>
          </cell>
          <cell r="BJ724">
            <v>0</v>
          </cell>
        </row>
        <row r="725">
          <cell r="B725" t="str">
            <v>¿El municipio cuenta con un formato único, que concentre todos los requisitos necearios para solicitar la licencia de construcción?</v>
          </cell>
        </row>
        <row r="726">
          <cell r="B726" t="str">
            <v>Sí se cuenta con un fomrato único para solicitar la licencia de construcción</v>
          </cell>
          <cell r="C726">
            <v>1.4545454545454559E-2</v>
          </cell>
          <cell r="E726">
            <v>1.4545454545454559E-2</v>
          </cell>
          <cell r="K726">
            <v>1.4545454545454559E-2</v>
          </cell>
          <cell r="L726">
            <v>1.4545454545454559E-2</v>
          </cell>
          <cell r="N726">
            <v>1.4545454545454559E-2</v>
          </cell>
          <cell r="O726">
            <v>1.4545454545454559E-2</v>
          </cell>
          <cell r="Q726">
            <v>1.4545454545454559E-2</v>
          </cell>
          <cell r="R726">
            <v>1.4545454545454559E-2</v>
          </cell>
          <cell r="S726">
            <v>1.4545454545454559E-2</v>
          </cell>
          <cell r="W726">
            <v>1.4545454545454559E-2</v>
          </cell>
          <cell r="Z726">
            <v>1.4545454545454559E-2</v>
          </cell>
          <cell r="AA726">
            <v>1.4545454545454559E-2</v>
          </cell>
          <cell r="AB726">
            <v>1.4545454545454559E-2</v>
          </cell>
          <cell r="AE726">
            <v>1.4545454545454559E-2</v>
          </cell>
          <cell r="AF726">
            <v>1.4545454545454559E-2</v>
          </cell>
          <cell r="AK726">
            <v>1.4545454545454559E-2</v>
          </cell>
          <cell r="AL726">
            <v>1.4545454545454559E-2</v>
          </cell>
          <cell r="AM726">
            <v>1.4545454545454559E-2</v>
          </cell>
          <cell r="AN726">
            <v>1.4545454545454559E-2</v>
          </cell>
          <cell r="AO726">
            <v>1.4545454545454559E-2</v>
          </cell>
          <cell r="AQ726">
            <v>1.4545454545454559E-2</v>
          </cell>
          <cell r="AU726">
            <v>1.4545454545454559E-2</v>
          </cell>
          <cell r="AV726">
            <v>1.4545454545454559E-2</v>
          </cell>
          <cell r="AW726">
            <v>1.4545454545454559E-2</v>
          </cell>
          <cell r="AX726">
            <v>1.4545454545454559E-2</v>
          </cell>
          <cell r="AZ726">
            <v>1.4545454545454559E-2</v>
          </cell>
          <cell r="BA726">
            <v>1.4545454545454559E-2</v>
          </cell>
          <cell r="BC726">
            <v>1.4545454545454559E-2</v>
          </cell>
          <cell r="BF726">
            <v>1.4545454545454559E-2</v>
          </cell>
          <cell r="BJ726">
            <v>1.4545454545454559E-2</v>
          </cell>
        </row>
        <row r="727">
          <cell r="B727" t="str">
            <v>No se cuenta con un formato único</v>
          </cell>
          <cell r="C727">
            <v>0</v>
          </cell>
          <cell r="F727">
            <v>0</v>
          </cell>
          <cell r="G727">
            <v>0</v>
          </cell>
          <cell r="H727">
            <v>0</v>
          </cell>
          <cell r="I727">
            <v>0</v>
          </cell>
          <cell r="M727">
            <v>0</v>
          </cell>
          <cell r="P727">
            <v>0</v>
          </cell>
          <cell r="T727">
            <v>0</v>
          </cell>
          <cell r="U727">
            <v>0</v>
          </cell>
          <cell r="V727">
            <v>0</v>
          </cell>
          <cell r="AC727">
            <v>0</v>
          </cell>
          <cell r="AD727">
            <v>0</v>
          </cell>
          <cell r="AH727">
            <v>0</v>
          </cell>
          <cell r="AI727">
            <v>0</v>
          </cell>
          <cell r="AP727">
            <v>0</v>
          </cell>
          <cell r="AR727">
            <v>0</v>
          </cell>
          <cell r="AS727">
            <v>0</v>
          </cell>
          <cell r="AT727">
            <v>0</v>
          </cell>
          <cell r="AY727">
            <v>0</v>
          </cell>
          <cell r="BB727">
            <v>0</v>
          </cell>
          <cell r="BG727">
            <v>0</v>
          </cell>
          <cell r="BI727">
            <v>0</v>
          </cell>
        </row>
        <row r="728">
          <cell r="B728" t="str">
            <v>Desde que el solicitante ingresa, con las autoridades pertinentes, todos los requisitos para obtener una licencia de construción de menos de 1,500mts2, ¿en cuántos días hábiles recibe la resolución final sobre el otorgamiento de dicha licencia?</v>
          </cell>
        </row>
        <row r="729">
          <cell r="B729" t="str">
            <v>*Opción abierta - número entero</v>
          </cell>
          <cell r="C729">
            <v>0</v>
          </cell>
          <cell r="E729">
            <v>0</v>
          </cell>
          <cell r="F729">
            <v>0</v>
          </cell>
          <cell r="I729">
            <v>0</v>
          </cell>
          <cell r="L729">
            <v>0</v>
          </cell>
          <cell r="N729">
            <v>0</v>
          </cell>
          <cell r="S729">
            <v>0</v>
          </cell>
          <cell r="T729">
            <v>0</v>
          </cell>
          <cell r="V729">
            <v>0</v>
          </cell>
          <cell r="W729">
            <v>0</v>
          </cell>
          <cell r="Z729">
            <v>0</v>
          </cell>
          <cell r="AB729">
            <v>0</v>
          </cell>
          <cell r="AC729">
            <v>0</v>
          </cell>
          <cell r="AD729">
            <v>0</v>
          </cell>
          <cell r="AE729">
            <v>0</v>
          </cell>
          <cell r="AF729">
            <v>0</v>
          </cell>
          <cell r="AK729">
            <v>0</v>
          </cell>
          <cell r="AM729">
            <v>0</v>
          </cell>
          <cell r="AN729">
            <v>0</v>
          </cell>
          <cell r="AO729">
            <v>0</v>
          </cell>
          <cell r="AR729">
            <v>0</v>
          </cell>
          <cell r="AV729">
            <v>0</v>
          </cell>
          <cell r="AW729">
            <v>0</v>
          </cell>
          <cell r="AX729">
            <v>0</v>
          </cell>
          <cell r="AZ729">
            <v>0</v>
          </cell>
          <cell r="BB729">
            <v>0</v>
          </cell>
          <cell r="BC729">
            <v>0</v>
          </cell>
          <cell r="BF729">
            <v>0</v>
          </cell>
          <cell r="BH729">
            <v>0</v>
          </cell>
          <cell r="BI729">
            <v>0</v>
          </cell>
          <cell r="BJ729">
            <v>0</v>
          </cell>
        </row>
        <row r="730">
          <cell r="B730" t="str">
            <v>¿El municipio cuenta con un solo espacio físico especializado o una ventanilla única en donde se reciban todos los requisitos y se dé respuesta a la solicitud de licencia de construcción?</v>
          </cell>
        </row>
        <row r="731">
          <cell r="B731" t="str">
            <v>Sí se cuenta con una ventanilla única de construcción</v>
          </cell>
          <cell r="C731">
            <v>1.4545454545454559E-2</v>
          </cell>
          <cell r="G731">
            <v>1.4545454545454559E-2</v>
          </cell>
          <cell r="L731">
            <v>1.4545454545454559E-2</v>
          </cell>
          <cell r="M731">
            <v>1.4545454545454559E-2</v>
          </cell>
          <cell r="O731">
            <v>1.4545454545454559E-2</v>
          </cell>
          <cell r="Q731">
            <v>1.4545454545454559E-2</v>
          </cell>
          <cell r="R731">
            <v>1.4545454545454559E-2</v>
          </cell>
          <cell r="S731">
            <v>1.4545454545454559E-2</v>
          </cell>
          <cell r="T731">
            <v>1.4545454545454559E-2</v>
          </cell>
          <cell r="AF731">
            <v>1.4545454545454559E-2</v>
          </cell>
          <cell r="AM731">
            <v>1.4545454545454559E-2</v>
          </cell>
          <cell r="AN731">
            <v>1.4545454545454559E-2</v>
          </cell>
          <cell r="AV731">
            <v>1.4545454545454559E-2</v>
          </cell>
          <cell r="AX731">
            <v>1.4545454545454559E-2</v>
          </cell>
          <cell r="BC731">
            <v>1.4545454545454559E-2</v>
          </cell>
          <cell r="BH731">
            <v>1.4545454545454559E-2</v>
          </cell>
          <cell r="BJ731">
            <v>1.4545454545454559E-2</v>
          </cell>
        </row>
        <row r="732">
          <cell r="B732" t="str">
            <v>No se cuenta con una ventanilla única de construcción</v>
          </cell>
          <cell r="C732">
            <v>0</v>
          </cell>
          <cell r="F732">
            <v>0</v>
          </cell>
          <cell r="H732">
            <v>0</v>
          </cell>
          <cell r="I732">
            <v>0</v>
          </cell>
          <cell r="U732">
            <v>0</v>
          </cell>
          <cell r="V732">
            <v>0</v>
          </cell>
          <cell r="Z732">
            <v>0</v>
          </cell>
          <cell r="AB732">
            <v>0</v>
          </cell>
          <cell r="AC732">
            <v>0</v>
          </cell>
          <cell r="AD732">
            <v>0</v>
          </cell>
          <cell r="AG732">
            <v>0</v>
          </cell>
          <cell r="AH732">
            <v>0</v>
          </cell>
          <cell r="AI732">
            <v>0</v>
          </cell>
          <cell r="AK732">
            <v>0</v>
          </cell>
          <cell r="AP732">
            <v>0</v>
          </cell>
          <cell r="AQ732">
            <v>0</v>
          </cell>
          <cell r="AR732">
            <v>0</v>
          </cell>
          <cell r="AS732">
            <v>0</v>
          </cell>
          <cell r="AT732">
            <v>0</v>
          </cell>
          <cell r="AW732">
            <v>0</v>
          </cell>
          <cell r="AY732">
            <v>0</v>
          </cell>
          <cell r="BB732">
            <v>0</v>
          </cell>
          <cell r="BF732">
            <v>0</v>
          </cell>
          <cell r="BG732">
            <v>0</v>
          </cell>
          <cell r="BI732">
            <v>0</v>
          </cell>
        </row>
        <row r="733">
          <cell r="B733" t="str">
            <v>¿Las dependencias involucradas en el procedimiento de otorgar la licencia de contrucción cuentan con un manual de operación individual o cuentan con un manual estandarizado para todos los involucrados?</v>
          </cell>
        </row>
        <row r="734">
          <cell r="B734" t="str">
            <v>Sí se cuenta con un manual de operación</v>
          </cell>
          <cell r="C734">
            <v>1.4545454545454559E-2</v>
          </cell>
          <cell r="E734">
            <v>1.4545454545454559E-2</v>
          </cell>
          <cell r="I734">
            <v>1.4545454545454559E-2</v>
          </cell>
          <cell r="L734">
            <v>1.4545454545454559E-2</v>
          </cell>
          <cell r="O734">
            <v>1.4545454545454559E-2</v>
          </cell>
          <cell r="Q734">
            <v>1.4545454545454559E-2</v>
          </cell>
          <cell r="R734">
            <v>1.4545454545454559E-2</v>
          </cell>
          <cell r="S734">
            <v>1.4545454545454559E-2</v>
          </cell>
          <cell r="V734">
            <v>1.4545454545454559E-2</v>
          </cell>
          <cell r="W734">
            <v>1.4545454545454559E-2</v>
          </cell>
          <cell r="Z734">
            <v>1.4545454545454559E-2</v>
          </cell>
          <cell r="AE734">
            <v>1.4545454545454559E-2</v>
          </cell>
          <cell r="AF734">
            <v>1.4545454545454559E-2</v>
          </cell>
          <cell r="AJ734">
            <v>1.4545454545454559E-2</v>
          </cell>
          <cell r="AL734">
            <v>1.4545454545454559E-2</v>
          </cell>
          <cell r="AM734">
            <v>1.4545454545454559E-2</v>
          </cell>
          <cell r="AN734">
            <v>1.4545454545454559E-2</v>
          </cell>
          <cell r="AV734">
            <v>1.4545454545454559E-2</v>
          </cell>
          <cell r="AX734">
            <v>1.4545454545454559E-2</v>
          </cell>
          <cell r="BA734">
            <v>1.4545454545454559E-2</v>
          </cell>
          <cell r="BB734">
            <v>1.4545454545454559E-2</v>
          </cell>
          <cell r="BC734">
            <v>1.4545454545454559E-2</v>
          </cell>
          <cell r="BH734">
            <v>1.4545454545454559E-2</v>
          </cell>
          <cell r="BJ734">
            <v>1.4545454545454559E-2</v>
          </cell>
        </row>
        <row r="735">
          <cell r="B735" t="str">
            <v>No se cuenta con un manual de operación</v>
          </cell>
          <cell r="C735">
            <v>0</v>
          </cell>
          <cell r="F735">
            <v>0</v>
          </cell>
          <cell r="H735">
            <v>0</v>
          </cell>
          <cell r="K735">
            <v>0</v>
          </cell>
          <cell r="M735">
            <v>0</v>
          </cell>
          <cell r="T735">
            <v>0</v>
          </cell>
          <cell r="U735">
            <v>0</v>
          </cell>
          <cell r="X735">
            <v>0</v>
          </cell>
          <cell r="AB735">
            <v>0</v>
          </cell>
          <cell r="AC735">
            <v>0</v>
          </cell>
          <cell r="AD735">
            <v>0</v>
          </cell>
          <cell r="AG735">
            <v>0</v>
          </cell>
          <cell r="AH735">
            <v>0</v>
          </cell>
          <cell r="AI735">
            <v>0</v>
          </cell>
          <cell r="AK735">
            <v>0</v>
          </cell>
          <cell r="AO735">
            <v>0</v>
          </cell>
          <cell r="AP735">
            <v>0</v>
          </cell>
          <cell r="AQ735">
            <v>0</v>
          </cell>
          <cell r="AR735">
            <v>0</v>
          </cell>
          <cell r="AT735">
            <v>0</v>
          </cell>
          <cell r="AW735">
            <v>0</v>
          </cell>
          <cell r="AY735">
            <v>0</v>
          </cell>
          <cell r="BD735">
            <v>0</v>
          </cell>
          <cell r="BF735">
            <v>0</v>
          </cell>
          <cell r="BG735">
            <v>0</v>
          </cell>
          <cell r="BI735">
            <v>0</v>
          </cell>
        </row>
        <row r="736">
          <cell r="B736" t="str">
            <v>¿Existe una vinculación Catastral y Registral en el municipio?</v>
          </cell>
        </row>
        <row r="737">
          <cell r="B737" t="str">
            <v>Sí existe vinculación entre el Catastro y el Registro</v>
          </cell>
          <cell r="C737">
            <v>1.4545454545454559E-2</v>
          </cell>
          <cell r="E737">
            <v>1.4545454545454559E-2</v>
          </cell>
          <cell r="G737">
            <v>1.4545454545454559E-2</v>
          </cell>
          <cell r="L737">
            <v>1.4545454545454559E-2</v>
          </cell>
          <cell r="M737">
            <v>1.4545454545454559E-2</v>
          </cell>
          <cell r="O737">
            <v>1.4545454545454559E-2</v>
          </cell>
          <cell r="R737">
            <v>1.4545454545454559E-2</v>
          </cell>
          <cell r="S737">
            <v>1.4545454545454559E-2</v>
          </cell>
          <cell r="AE737">
            <v>1.4545454545454559E-2</v>
          </cell>
          <cell r="AF737">
            <v>1.4545454545454559E-2</v>
          </cell>
          <cell r="AM737">
            <v>1.4545454545454559E-2</v>
          </cell>
          <cell r="AN737">
            <v>1.4545454545454559E-2</v>
          </cell>
          <cell r="BJ737">
            <v>1.4545454545454559E-2</v>
          </cell>
        </row>
        <row r="738">
          <cell r="B738" t="str">
            <v>No existe vinculación entre el Catastro y el Registro</v>
          </cell>
          <cell r="C738">
            <v>0</v>
          </cell>
          <cell r="F738">
            <v>0</v>
          </cell>
          <cell r="I738">
            <v>0</v>
          </cell>
          <cell r="K738">
            <v>0</v>
          </cell>
          <cell r="P738">
            <v>0</v>
          </cell>
          <cell r="T738">
            <v>0</v>
          </cell>
          <cell r="U738">
            <v>0</v>
          </cell>
          <cell r="V738">
            <v>0</v>
          </cell>
          <cell r="W738">
            <v>0</v>
          </cell>
          <cell r="Z738">
            <v>0</v>
          </cell>
          <cell r="AB738">
            <v>0</v>
          </cell>
          <cell r="AC738">
            <v>0</v>
          </cell>
          <cell r="AD738">
            <v>0</v>
          </cell>
          <cell r="AG738">
            <v>0</v>
          </cell>
          <cell r="AH738">
            <v>0</v>
          </cell>
          <cell r="AI738">
            <v>0</v>
          </cell>
          <cell r="AK738">
            <v>0</v>
          </cell>
          <cell r="AL738">
            <v>0</v>
          </cell>
          <cell r="AO738">
            <v>0</v>
          </cell>
          <cell r="AQ738">
            <v>0</v>
          </cell>
          <cell r="AR738">
            <v>0</v>
          </cell>
          <cell r="AS738">
            <v>0</v>
          </cell>
          <cell r="AT738">
            <v>0</v>
          </cell>
          <cell r="AX738">
            <v>0</v>
          </cell>
          <cell r="AY738">
            <v>0</v>
          </cell>
          <cell r="AZ738">
            <v>0</v>
          </cell>
          <cell r="BB738">
            <v>0</v>
          </cell>
          <cell r="BC738">
            <v>0</v>
          </cell>
          <cell r="BD738">
            <v>0</v>
          </cell>
          <cell r="BF738">
            <v>0</v>
          </cell>
          <cell r="BG738">
            <v>0</v>
          </cell>
          <cell r="BH738">
            <v>0</v>
          </cell>
          <cell r="BI738">
            <v>0</v>
          </cell>
        </row>
        <row r="739">
          <cell r="B739" t="str">
            <v>Alineamiento</v>
          </cell>
        </row>
        <row r="740">
          <cell r="B740" t="str">
            <v>Trámites que involucra el procedimiento para iniciar una construcción comercial de menos de 1,500 mts2 en la entidad</v>
          </cell>
          <cell r="C740">
            <v>4.8484848484848528E-3</v>
          </cell>
          <cell r="E740">
            <v>4.8484848484848528E-3</v>
          </cell>
          <cell r="M740">
            <v>4.8484848484848528E-3</v>
          </cell>
          <cell r="O740">
            <v>4.8484848484848528E-3</v>
          </cell>
          <cell r="Q740">
            <v>4.8484848484848528E-3</v>
          </cell>
          <cell r="S740">
            <v>4.8484848484848528E-3</v>
          </cell>
          <cell r="T740">
            <v>4.8484848484848528E-3</v>
          </cell>
          <cell r="V740">
            <v>4.8484848484848528E-3</v>
          </cell>
          <cell r="W740">
            <v>4.8484848484848528E-3</v>
          </cell>
          <cell r="Z740">
            <v>4.8484848484848528E-3</v>
          </cell>
          <cell r="AC740">
            <v>4.8484848484848528E-3</v>
          </cell>
          <cell r="AF740">
            <v>4.8484848484848528E-3</v>
          </cell>
          <cell r="AN740">
            <v>4.8484848484848528E-3</v>
          </cell>
          <cell r="AO740">
            <v>4.8484848484848528E-3</v>
          </cell>
          <cell r="AQ740">
            <v>4.8484848484848528E-3</v>
          </cell>
          <cell r="AV740">
            <v>4.8484848484848528E-3</v>
          </cell>
          <cell r="AW740">
            <v>4.8484848484848528E-3</v>
          </cell>
          <cell r="AX740">
            <v>4.8484848484848528E-3</v>
          </cell>
          <cell r="AY740">
            <v>4.8484848484848528E-3</v>
          </cell>
          <cell r="BB740">
            <v>4.8484848484848528E-3</v>
          </cell>
          <cell r="BC740">
            <v>4.8484848484848528E-3</v>
          </cell>
          <cell r="BF740">
            <v>4.8484848484848528E-3</v>
          </cell>
          <cell r="BI740">
            <v>4.8484848484848528E-3</v>
          </cell>
          <cell r="BJ740">
            <v>4.8484848484848528E-3</v>
          </cell>
        </row>
        <row r="741">
          <cell r="B741" t="str">
            <v>Trámites que se resuelven en la ventanilla única (si no se cuenta con ventanilla única, dejar vacía la columna)</v>
          </cell>
          <cell r="C741">
            <v>4.8484848484848528E-3</v>
          </cell>
          <cell r="M741">
            <v>4.8484848484848528E-3</v>
          </cell>
          <cell r="O741">
            <v>4.8484848484848528E-3</v>
          </cell>
          <cell r="Q741">
            <v>4.8484848484848528E-3</v>
          </cell>
          <cell r="S741">
            <v>4.8484848484848528E-3</v>
          </cell>
          <cell r="T741">
            <v>4.8484848484848528E-3</v>
          </cell>
          <cell r="U741">
            <v>4.8484848484848528E-3</v>
          </cell>
          <cell r="W741">
            <v>4.8484848484848528E-3</v>
          </cell>
          <cell r="AF741">
            <v>4.8484848484848528E-3</v>
          </cell>
          <cell r="AX741">
            <v>4.8484848484848528E-3</v>
          </cell>
          <cell r="BC741">
            <v>4.8484848484848528E-3</v>
          </cell>
          <cell r="BF741">
            <v>4.8484848484848528E-3</v>
          </cell>
          <cell r="BJ741">
            <v>4.8484848484848528E-3</v>
          </cell>
        </row>
        <row r="742">
          <cell r="B742" t="str">
            <v>Trámites que se pueden resolver a través de un formato único (si no se cuenta con uno, dejar vacía la columna)</v>
          </cell>
          <cell r="C742">
            <v>4.8484848484848528E-3</v>
          </cell>
          <cell r="M742">
            <v>4.8484848484848528E-3</v>
          </cell>
          <cell r="N742">
            <v>4.8484848484848528E-3</v>
          </cell>
          <cell r="O742">
            <v>4.8484848484848528E-3</v>
          </cell>
          <cell r="Q742">
            <v>4.8484848484848528E-3</v>
          </cell>
          <cell r="S742">
            <v>4.8484848484848528E-3</v>
          </cell>
          <cell r="W742">
            <v>4.8484848484848528E-3</v>
          </cell>
          <cell r="Z742">
            <v>4.8484848484848528E-3</v>
          </cell>
          <cell r="AB742">
            <v>4.8484848484848528E-3</v>
          </cell>
          <cell r="AF742">
            <v>4.8484848484848528E-3</v>
          </cell>
          <cell r="AK742">
            <v>4.8484848484848528E-3</v>
          </cell>
          <cell r="AM742">
            <v>4.8484848484848528E-3</v>
          </cell>
          <cell r="AQ742">
            <v>4.8484848484848528E-3</v>
          </cell>
          <cell r="AR742">
            <v>4.8484848484848528E-3</v>
          </cell>
          <cell r="AX742">
            <v>4.8484848484848528E-3</v>
          </cell>
          <cell r="BC742">
            <v>4.8484848484848528E-3</v>
          </cell>
          <cell r="BF742">
            <v>4.8484848484848528E-3</v>
          </cell>
          <cell r="BJ742">
            <v>4.8484848484848528E-3</v>
          </cell>
        </row>
        <row r="743">
          <cell r="B743" t="str">
            <v>Número oficial</v>
          </cell>
        </row>
        <row r="744">
          <cell r="B744" t="str">
            <v>Trámites que involucra el procedimiento para iniciar una construcción comercial de menos de 1,500 mts2 en la entidad</v>
          </cell>
          <cell r="C744">
            <v>4.8484848484848528E-3</v>
          </cell>
          <cell r="E744">
            <v>4.8484848484848528E-3</v>
          </cell>
          <cell r="L744">
            <v>4.8484848484848528E-3</v>
          </cell>
          <cell r="M744">
            <v>4.8484848484848528E-3</v>
          </cell>
          <cell r="O744">
            <v>4.8484848484848528E-3</v>
          </cell>
          <cell r="Q744">
            <v>4.8484848484848528E-3</v>
          </cell>
          <cell r="R744">
            <v>4.8484848484848528E-3</v>
          </cell>
          <cell r="S744">
            <v>4.8484848484848528E-3</v>
          </cell>
          <cell r="T744">
            <v>4.8484848484848528E-3</v>
          </cell>
          <cell r="V744">
            <v>4.8484848484848528E-3</v>
          </cell>
          <cell r="W744">
            <v>4.8484848484848528E-3</v>
          </cell>
          <cell r="Z744">
            <v>4.8484848484848528E-3</v>
          </cell>
          <cell r="AC744">
            <v>4.8484848484848528E-3</v>
          </cell>
          <cell r="AF744">
            <v>4.8484848484848528E-3</v>
          </cell>
          <cell r="AN744">
            <v>4.8484848484848528E-3</v>
          </cell>
          <cell r="AO744">
            <v>4.8484848484848528E-3</v>
          </cell>
          <cell r="AV744">
            <v>4.8484848484848528E-3</v>
          </cell>
          <cell r="AW744">
            <v>4.8484848484848528E-3</v>
          </cell>
          <cell r="AX744">
            <v>4.8484848484848528E-3</v>
          </cell>
          <cell r="AY744">
            <v>4.8484848484848528E-3</v>
          </cell>
          <cell r="BB744">
            <v>4.8484848484848528E-3</v>
          </cell>
          <cell r="BC744">
            <v>4.8484848484848528E-3</v>
          </cell>
          <cell r="BF744">
            <v>4.8484848484848528E-3</v>
          </cell>
          <cell r="BI744">
            <v>4.8484848484848528E-3</v>
          </cell>
          <cell r="BJ744">
            <v>4.8484848484848528E-3</v>
          </cell>
        </row>
        <row r="745">
          <cell r="B745" t="str">
            <v>Trámites que se resuelven en la ventanilla única (si no se cuenta con ventanilla única, dejar vacía la columna)</v>
          </cell>
          <cell r="C745">
            <v>4.8484848484848528E-3</v>
          </cell>
          <cell r="L745">
            <v>4.8484848484848528E-3</v>
          </cell>
          <cell r="M745">
            <v>4.8484848484848528E-3</v>
          </cell>
          <cell r="O745">
            <v>4.8484848484848528E-3</v>
          </cell>
          <cell r="Q745">
            <v>4.8484848484848528E-3</v>
          </cell>
          <cell r="R745">
            <v>4.8484848484848528E-3</v>
          </cell>
          <cell r="S745">
            <v>4.8484848484848528E-3</v>
          </cell>
          <cell r="T745">
            <v>4.8484848484848528E-3</v>
          </cell>
          <cell r="U745">
            <v>4.8484848484848528E-3</v>
          </cell>
          <cell r="W745">
            <v>4.8484848484848528E-3</v>
          </cell>
          <cell r="AF745">
            <v>4.8484848484848528E-3</v>
          </cell>
          <cell r="AN745">
            <v>4.8484848484848528E-3</v>
          </cell>
          <cell r="AX745">
            <v>4.8484848484848528E-3</v>
          </cell>
          <cell r="BC745">
            <v>4.8484848484848528E-3</v>
          </cell>
          <cell r="BF745">
            <v>4.8484848484848528E-3</v>
          </cell>
          <cell r="BJ745">
            <v>4.8484848484848528E-3</v>
          </cell>
        </row>
        <row r="746">
          <cell r="B746" t="str">
            <v>Trámites que se pueden resolver a través de un formato único (si no se cuenta con uno, dejar vacía la columna)</v>
          </cell>
          <cell r="C746">
            <v>4.8484848484848528E-3</v>
          </cell>
          <cell r="L746">
            <v>4.8484848484848528E-3</v>
          </cell>
          <cell r="M746">
            <v>4.8484848484848528E-3</v>
          </cell>
          <cell r="O746">
            <v>4.8484848484848528E-3</v>
          </cell>
          <cell r="Q746">
            <v>4.8484848484848528E-3</v>
          </cell>
          <cell r="R746">
            <v>4.8484848484848528E-3</v>
          </cell>
          <cell r="S746">
            <v>4.8484848484848528E-3</v>
          </cell>
          <cell r="W746">
            <v>4.8484848484848528E-3</v>
          </cell>
          <cell r="Z746">
            <v>4.8484848484848528E-3</v>
          </cell>
          <cell r="AB746">
            <v>4.8484848484848528E-3</v>
          </cell>
          <cell r="AK746">
            <v>4.8484848484848528E-3</v>
          </cell>
          <cell r="AM746">
            <v>4.8484848484848528E-3</v>
          </cell>
          <cell r="AR746">
            <v>4.8484848484848528E-3</v>
          </cell>
          <cell r="AW746">
            <v>4.8484848484848528E-3</v>
          </cell>
          <cell r="AX746">
            <v>4.8484848484848528E-3</v>
          </cell>
          <cell r="BC746">
            <v>4.8484848484848528E-3</v>
          </cell>
          <cell r="BF746">
            <v>4.8484848484848528E-3</v>
          </cell>
          <cell r="BJ746">
            <v>4.8484848484848528E-3</v>
          </cell>
        </row>
        <row r="747">
          <cell r="B747" t="str">
            <v>Factibilidad de Uso de Suelo</v>
          </cell>
        </row>
        <row r="748">
          <cell r="B748" t="str">
            <v>Trámites que involucra el procedimiento para iniciar una construcción comercial de menos de 1,500 mts2 en la entidad</v>
          </cell>
          <cell r="C748">
            <v>4.8484848484848528E-3</v>
          </cell>
          <cell r="E748">
            <v>4.8484848484848528E-3</v>
          </cell>
          <cell r="L748">
            <v>4.8484848484848528E-3</v>
          </cell>
          <cell r="M748">
            <v>4.8484848484848528E-3</v>
          </cell>
          <cell r="O748">
            <v>4.8484848484848528E-3</v>
          </cell>
          <cell r="R748">
            <v>4.8484848484848528E-3</v>
          </cell>
          <cell r="T748">
            <v>4.8484848484848528E-3</v>
          </cell>
          <cell r="V748">
            <v>4.8484848484848528E-3</v>
          </cell>
          <cell r="W748">
            <v>4.8484848484848528E-3</v>
          </cell>
          <cell r="Z748">
            <v>4.8484848484848528E-3</v>
          </cell>
          <cell r="AC748">
            <v>4.8484848484848528E-3</v>
          </cell>
          <cell r="AF748">
            <v>4.8484848484848528E-3</v>
          </cell>
          <cell r="AN748">
            <v>4.8484848484848528E-3</v>
          </cell>
          <cell r="AO748">
            <v>4.8484848484848528E-3</v>
          </cell>
          <cell r="AQ748">
            <v>4.8484848484848528E-3</v>
          </cell>
          <cell r="AV748">
            <v>4.8484848484848528E-3</v>
          </cell>
          <cell r="AW748">
            <v>4.8484848484848528E-3</v>
          </cell>
          <cell r="AX748">
            <v>4.8484848484848528E-3</v>
          </cell>
          <cell r="AY748">
            <v>4.8484848484848528E-3</v>
          </cell>
          <cell r="BA748">
            <v>4.8484848484848528E-3</v>
          </cell>
          <cell r="BB748">
            <v>4.8484848484848528E-3</v>
          </cell>
          <cell r="BD748">
            <v>4.8484848484848528E-3</v>
          </cell>
          <cell r="BF748">
            <v>4.8484848484848528E-3</v>
          </cell>
          <cell r="BI748">
            <v>4.8484848484848528E-3</v>
          </cell>
          <cell r="BJ748">
            <v>4.8484848484848528E-3</v>
          </cell>
        </row>
        <row r="749">
          <cell r="B749" t="str">
            <v>Trámites que se resuelven en la ventanilla única (si no se cuenta con ventanilla única, dejar vacía la columna)</v>
          </cell>
          <cell r="C749">
            <v>4.8484848484848528E-3</v>
          </cell>
          <cell r="L749">
            <v>4.8484848484848528E-3</v>
          </cell>
          <cell r="M749">
            <v>4.8484848484848528E-3</v>
          </cell>
          <cell r="O749">
            <v>4.8484848484848528E-3</v>
          </cell>
          <cell r="R749">
            <v>4.8484848484848528E-3</v>
          </cell>
          <cell r="T749">
            <v>4.8484848484848528E-3</v>
          </cell>
          <cell r="U749">
            <v>4.8484848484848528E-3</v>
          </cell>
          <cell r="W749">
            <v>4.8484848484848528E-3</v>
          </cell>
          <cell r="AF749">
            <v>4.8484848484848528E-3</v>
          </cell>
          <cell r="AN749">
            <v>4.8484848484848528E-3</v>
          </cell>
          <cell r="AX749">
            <v>4.8484848484848528E-3</v>
          </cell>
          <cell r="BF749">
            <v>4.8484848484848528E-3</v>
          </cell>
          <cell r="BJ749">
            <v>4.8484848484848528E-3</v>
          </cell>
        </row>
        <row r="750">
          <cell r="B750" t="str">
            <v>Trámites que se pueden resolver a través de un formato único (si no se cuenta con uno, dejar vacía la columna)</v>
          </cell>
          <cell r="C750">
            <v>4.8484848484848528E-3</v>
          </cell>
          <cell r="L750">
            <v>4.8484848484848528E-3</v>
          </cell>
          <cell r="M750">
            <v>4.8484848484848528E-3</v>
          </cell>
          <cell r="O750">
            <v>4.8484848484848528E-3</v>
          </cell>
          <cell r="R750">
            <v>4.8484848484848528E-3</v>
          </cell>
          <cell r="W750">
            <v>4.8484848484848528E-3</v>
          </cell>
          <cell r="Z750">
            <v>4.8484848484848528E-3</v>
          </cell>
          <cell r="AB750">
            <v>4.8484848484848528E-3</v>
          </cell>
          <cell r="AF750">
            <v>4.8484848484848528E-3</v>
          </cell>
          <cell r="AK750">
            <v>4.8484848484848528E-3</v>
          </cell>
          <cell r="AM750">
            <v>4.8484848484848528E-3</v>
          </cell>
          <cell r="AN750">
            <v>4.8484848484848528E-3</v>
          </cell>
          <cell r="AR750">
            <v>4.8484848484848528E-3</v>
          </cell>
          <cell r="AW750">
            <v>4.8484848484848528E-3</v>
          </cell>
          <cell r="AX750">
            <v>4.8484848484848528E-3</v>
          </cell>
          <cell r="BF750">
            <v>4.8484848484848528E-3</v>
          </cell>
        </row>
        <row r="751">
          <cell r="B751" t="str">
            <v>Factibilidad de Agua</v>
          </cell>
        </row>
        <row r="752">
          <cell r="B752" t="str">
            <v>Trámites que involucra el procedimiento para iniciar una construcción comercial de menos de 1,500 mts2 en la entidad</v>
          </cell>
          <cell r="C752">
            <v>4.8484848484848528E-3</v>
          </cell>
          <cell r="E752">
            <v>4.8484848484848528E-3</v>
          </cell>
          <cell r="I752">
            <v>4.8484848484848528E-3</v>
          </cell>
          <cell r="M752">
            <v>4.8484848484848528E-3</v>
          </cell>
          <cell r="O752">
            <v>4.8484848484848528E-3</v>
          </cell>
          <cell r="R752">
            <v>4.8484848484848528E-3</v>
          </cell>
          <cell r="T752">
            <v>4.8484848484848528E-3</v>
          </cell>
          <cell r="V752">
            <v>4.8484848484848528E-3</v>
          </cell>
          <cell r="Z752">
            <v>4.8484848484848528E-3</v>
          </cell>
          <cell r="AK752">
            <v>4.8484848484848528E-3</v>
          </cell>
          <cell r="AM752">
            <v>4.8484848484848528E-3</v>
          </cell>
          <cell r="AN752">
            <v>4.8484848484848528E-3</v>
          </cell>
          <cell r="AV752">
            <v>4.8484848484848528E-3</v>
          </cell>
          <cell r="AX752">
            <v>4.8484848484848528E-3</v>
          </cell>
          <cell r="AY752">
            <v>4.8484848484848528E-3</v>
          </cell>
          <cell r="BB752">
            <v>4.8484848484848528E-3</v>
          </cell>
          <cell r="BC752">
            <v>4.8484848484848528E-3</v>
          </cell>
          <cell r="BD752">
            <v>4.8484848484848528E-3</v>
          </cell>
          <cell r="BF752">
            <v>4.8484848484848528E-3</v>
          </cell>
          <cell r="BI752">
            <v>4.8484848484848528E-3</v>
          </cell>
          <cell r="BJ752">
            <v>4.8484848484848528E-3</v>
          </cell>
        </row>
        <row r="753">
          <cell r="B753" t="str">
            <v>Trámites que se resuelven en la ventanilla única (si no se cuenta con ventanilla única, dejar vacía la columna)</v>
          </cell>
          <cell r="C753">
            <v>4.8484848484848528E-3</v>
          </cell>
          <cell r="M753">
            <v>4.8484848484848528E-3</v>
          </cell>
          <cell r="N753">
            <v>4.8484848484848528E-3</v>
          </cell>
          <cell r="O753">
            <v>4.8484848484848528E-3</v>
          </cell>
          <cell r="U753">
            <v>4.8484848484848528E-3</v>
          </cell>
          <cell r="W753">
            <v>4.8484848484848528E-3</v>
          </cell>
          <cell r="AX753">
            <v>4.8484848484848528E-3</v>
          </cell>
          <cell r="BF753">
            <v>4.8484848484848528E-3</v>
          </cell>
        </row>
        <row r="754">
          <cell r="B754" t="str">
            <v>Trámites que se pueden resolver a través de un formato único (si no se cuenta con uno, dejar vacía la columna)</v>
          </cell>
          <cell r="C754">
            <v>4.8484848484848528E-3</v>
          </cell>
          <cell r="M754">
            <v>4.8484848484848528E-3</v>
          </cell>
          <cell r="O754">
            <v>4.8484848484848528E-3</v>
          </cell>
          <cell r="AB754">
            <v>4.8484848484848528E-3</v>
          </cell>
          <cell r="AR754">
            <v>4.8484848484848528E-3</v>
          </cell>
          <cell r="AX754">
            <v>4.8484848484848528E-3</v>
          </cell>
          <cell r="BA754">
            <v>4.8484848484848528E-3</v>
          </cell>
          <cell r="BF754">
            <v>4.8484848484848528E-3</v>
          </cell>
        </row>
        <row r="755">
          <cell r="B755" t="str">
            <v>Ruptura de Pavimentos</v>
          </cell>
        </row>
        <row r="756">
          <cell r="B756" t="str">
            <v>Trámites que involucra el procedimiento para iniciar una construcción comercial de menos de 1,500 mts2 en la entidad</v>
          </cell>
          <cell r="C756">
            <v>4.8484848484848528E-3</v>
          </cell>
          <cell r="E756">
            <v>4.8484848484848528E-3</v>
          </cell>
          <cell r="F756">
            <v>4.8484848484848528E-3</v>
          </cell>
          <cell r="L756">
            <v>4.8484848484848528E-3</v>
          </cell>
          <cell r="M756">
            <v>4.8484848484848528E-3</v>
          </cell>
          <cell r="O756">
            <v>4.8484848484848528E-3</v>
          </cell>
          <cell r="Q756">
            <v>4.8484848484848528E-3</v>
          </cell>
          <cell r="T756">
            <v>4.8484848484848528E-3</v>
          </cell>
          <cell r="V756">
            <v>4.8484848484848528E-3</v>
          </cell>
          <cell r="Z756">
            <v>4.8484848484848528E-3</v>
          </cell>
          <cell r="AF756">
            <v>4.8484848484848528E-3</v>
          </cell>
          <cell r="AM756">
            <v>4.8484848484848528E-3</v>
          </cell>
          <cell r="AO756">
            <v>4.8484848484848528E-3</v>
          </cell>
          <cell r="AV756">
            <v>4.8484848484848528E-3</v>
          </cell>
          <cell r="AW756">
            <v>4.8484848484848528E-3</v>
          </cell>
          <cell r="AX756">
            <v>4.8484848484848528E-3</v>
          </cell>
          <cell r="AY756">
            <v>4.8484848484848528E-3</v>
          </cell>
          <cell r="AZ756">
            <v>4.8484848484848528E-3</v>
          </cell>
          <cell r="BB756">
            <v>4.8484848484848528E-3</v>
          </cell>
          <cell r="BD756">
            <v>4.8484848484848528E-3</v>
          </cell>
          <cell r="BI756">
            <v>4.8484848484848528E-3</v>
          </cell>
          <cell r="BJ756">
            <v>4.8484848484848528E-3</v>
          </cell>
        </row>
        <row r="757">
          <cell r="B757" t="str">
            <v>Trámites que se resuelven en la ventanilla única (si no se cuenta con ventanilla única, dejar vacía la columna)</v>
          </cell>
          <cell r="C757">
            <v>4.8484848484848528E-3</v>
          </cell>
          <cell r="M757">
            <v>4.8484848484848528E-3</v>
          </cell>
          <cell r="O757">
            <v>4.8484848484848528E-3</v>
          </cell>
          <cell r="Q757">
            <v>4.8484848484848528E-3</v>
          </cell>
          <cell r="T757">
            <v>4.8484848484848528E-3</v>
          </cell>
          <cell r="U757">
            <v>4.8484848484848528E-3</v>
          </cell>
          <cell r="W757">
            <v>4.8484848484848528E-3</v>
          </cell>
          <cell r="AX757">
            <v>4.8484848484848528E-3</v>
          </cell>
          <cell r="BJ757">
            <v>4.8484848484848528E-3</v>
          </cell>
        </row>
        <row r="758">
          <cell r="B758" t="str">
            <v>Trámites que se pueden resolver a través de un formato único (si no se cuenta con uno, dejar vacía la columna)</v>
          </cell>
          <cell r="C758">
            <v>4.8484848484848528E-3</v>
          </cell>
          <cell r="M758">
            <v>4.8484848484848528E-3</v>
          </cell>
          <cell r="O758">
            <v>4.8484848484848528E-3</v>
          </cell>
          <cell r="Q758">
            <v>4.8484848484848528E-3</v>
          </cell>
          <cell r="AR758">
            <v>4.8484848484848528E-3</v>
          </cell>
          <cell r="AX758">
            <v>4.8484848484848528E-3</v>
          </cell>
          <cell r="BA758">
            <v>4.8484848484848528E-3</v>
          </cell>
          <cell r="BC758">
            <v>4.8484848484848528E-3</v>
          </cell>
        </row>
        <row r="759">
          <cell r="B759" t="str">
            <v>Solicitud y Conexión a los Servicios de Agua</v>
          </cell>
        </row>
        <row r="760">
          <cell r="B760" t="str">
            <v>Trámites que involucra el procedimiento para iniciar una construcción comercial de menos de 1,500 mts2 en la entidad</v>
          </cell>
          <cell r="C760">
            <v>4.8484848484848528E-3</v>
          </cell>
          <cell r="E760">
            <v>4.8484848484848528E-3</v>
          </cell>
          <cell r="L760">
            <v>4.8484848484848528E-3</v>
          </cell>
          <cell r="M760">
            <v>4.8484848484848528E-3</v>
          </cell>
          <cell r="O760">
            <v>4.8484848484848528E-3</v>
          </cell>
          <cell r="T760">
            <v>4.8484848484848528E-3</v>
          </cell>
          <cell r="V760">
            <v>4.8484848484848528E-3</v>
          </cell>
          <cell r="Z760">
            <v>4.8484848484848528E-3</v>
          </cell>
          <cell r="AK760">
            <v>4.8484848484848528E-3</v>
          </cell>
          <cell r="AM760">
            <v>4.8484848484848528E-3</v>
          </cell>
          <cell r="AO760">
            <v>4.8484848484848528E-3</v>
          </cell>
          <cell r="AV760">
            <v>4.8484848484848528E-3</v>
          </cell>
          <cell r="AW760">
            <v>4.8484848484848528E-3</v>
          </cell>
          <cell r="AX760">
            <v>4.8484848484848528E-3</v>
          </cell>
          <cell r="AY760">
            <v>4.8484848484848528E-3</v>
          </cell>
          <cell r="BB760">
            <v>4.8484848484848528E-3</v>
          </cell>
          <cell r="BD760">
            <v>4.8484848484848528E-3</v>
          </cell>
          <cell r="BF760">
            <v>4.8484848484848528E-3</v>
          </cell>
          <cell r="BI760">
            <v>4.8484848484848528E-3</v>
          </cell>
          <cell r="BJ760">
            <v>4.8484848484848528E-3</v>
          </cell>
        </row>
        <row r="761">
          <cell r="B761" t="str">
            <v>Trámites que se resuelven en la ventanilla única (si no se cuenta con ventanilla única, dejar vacía la columna)</v>
          </cell>
          <cell r="C761">
            <v>4.8484848484848528E-3</v>
          </cell>
          <cell r="L761">
            <v>4.8484848484848528E-3</v>
          </cell>
          <cell r="M761">
            <v>4.8484848484848528E-3</v>
          </cell>
          <cell r="N761">
            <v>4.8484848484848528E-3</v>
          </cell>
          <cell r="O761">
            <v>4.8484848484848528E-3</v>
          </cell>
          <cell r="U761">
            <v>4.8484848484848528E-3</v>
          </cell>
          <cell r="W761">
            <v>4.8484848484848528E-3</v>
          </cell>
          <cell r="AX761">
            <v>4.8484848484848528E-3</v>
          </cell>
          <cell r="BF761">
            <v>4.8484848484848528E-3</v>
          </cell>
        </row>
        <row r="762">
          <cell r="B762" t="str">
            <v>Trámites que se pueden resolver a través de un formato único (si no se cuenta con uno, dejar vacía la columna)</v>
          </cell>
          <cell r="C762">
            <v>4.8484848484848528E-3</v>
          </cell>
          <cell r="M762">
            <v>4.8484848484848528E-3</v>
          </cell>
          <cell r="O762">
            <v>4.8484848484848528E-3</v>
          </cell>
          <cell r="AB762">
            <v>4.8484848484848528E-3</v>
          </cell>
          <cell r="AR762">
            <v>4.8484848484848528E-3</v>
          </cell>
          <cell r="AX762">
            <v>4.8484848484848528E-3</v>
          </cell>
          <cell r="BA762">
            <v>4.8484848484848528E-3</v>
          </cell>
          <cell r="BC762">
            <v>4.8484848484848528E-3</v>
          </cell>
          <cell r="BF762">
            <v>4.8484848484848528E-3</v>
          </cell>
          <cell r="BI762">
            <v>4.8484848484848528E-3</v>
          </cell>
        </row>
        <row r="763">
          <cell r="B763" t="str">
            <v>Dictamen de Protección Civil</v>
          </cell>
        </row>
        <row r="764">
          <cell r="B764" t="str">
            <v>Trámites que involucra el procedimiento para iniciar una construcción comercial de menos de 1,500 mts2 en la entidad</v>
          </cell>
          <cell r="C764">
            <v>4.8484848484848528E-3</v>
          </cell>
          <cell r="E764">
            <v>4.8484848484848528E-3</v>
          </cell>
          <cell r="L764">
            <v>4.8484848484848528E-3</v>
          </cell>
          <cell r="O764">
            <v>4.8484848484848528E-3</v>
          </cell>
          <cell r="T764">
            <v>4.8484848484848528E-3</v>
          </cell>
          <cell r="V764">
            <v>4.8484848484848528E-3</v>
          </cell>
          <cell r="W764">
            <v>4.8484848484848528E-3</v>
          </cell>
          <cell r="Z764">
            <v>4.8484848484848528E-3</v>
          </cell>
          <cell r="AF764">
            <v>4.8484848484848528E-3</v>
          </cell>
          <cell r="AK764">
            <v>4.8484848484848528E-3</v>
          </cell>
          <cell r="AM764">
            <v>4.8484848484848528E-3</v>
          </cell>
          <cell r="AO764">
            <v>4.8484848484848528E-3</v>
          </cell>
          <cell r="AV764">
            <v>4.8484848484848528E-3</v>
          </cell>
          <cell r="AW764">
            <v>4.8484848484848528E-3</v>
          </cell>
          <cell r="AX764">
            <v>4.8484848484848528E-3</v>
          </cell>
          <cell r="AY764">
            <v>4.8484848484848528E-3</v>
          </cell>
          <cell r="BB764">
            <v>4.8484848484848528E-3</v>
          </cell>
          <cell r="BC764">
            <v>4.8484848484848528E-3</v>
          </cell>
          <cell r="BD764">
            <v>4.8484848484848528E-3</v>
          </cell>
          <cell r="BI764">
            <v>4.8484848484848528E-3</v>
          </cell>
          <cell r="BJ764">
            <v>4.8484848484848528E-3</v>
          </cell>
        </row>
        <row r="765">
          <cell r="B765" t="str">
            <v>Trámites que se resuelven en la ventanilla única (si no se cuenta con ventanilla única, dejar vacía la columna)</v>
          </cell>
          <cell r="C765">
            <v>4.8484848484848528E-3</v>
          </cell>
          <cell r="O765">
            <v>4.8484848484848528E-3</v>
          </cell>
          <cell r="U765">
            <v>4.8484848484848528E-3</v>
          </cell>
          <cell r="W765">
            <v>4.8484848484848528E-3</v>
          </cell>
          <cell r="AX765">
            <v>4.8484848484848528E-3</v>
          </cell>
        </row>
        <row r="766">
          <cell r="B766" t="str">
            <v>Trámites que se pueden resolver a través de un formato único (si no se cuenta con uno, dejar vacía la columna)</v>
          </cell>
          <cell r="C766">
            <v>4.8484848484848528E-3</v>
          </cell>
          <cell r="O766">
            <v>4.8484848484848528E-3</v>
          </cell>
          <cell r="W766">
            <v>4.8484848484848528E-3</v>
          </cell>
          <cell r="AE766">
            <v>4.8484848484848528E-3</v>
          </cell>
          <cell r="AR766">
            <v>4.8484848484848528E-3</v>
          </cell>
          <cell r="AX766">
            <v>4.8484848484848528E-3</v>
          </cell>
          <cell r="BA766">
            <v>4.8484848484848528E-3</v>
          </cell>
        </row>
        <row r="767">
          <cell r="B767" t="str">
            <v>Dictamen de Impacto Vial</v>
          </cell>
        </row>
        <row r="768">
          <cell r="B768" t="str">
            <v>Trámites que involucra el procedimiento para iniciar una construcción comercial de menos de 1,500 mts2 en la entidad</v>
          </cell>
          <cell r="C768">
            <v>4.8484848484848528E-3</v>
          </cell>
          <cell r="E768">
            <v>4.8484848484848528E-3</v>
          </cell>
          <cell r="F768">
            <v>4.8484848484848528E-3</v>
          </cell>
          <cell r="L768">
            <v>4.8484848484848528E-3</v>
          </cell>
          <cell r="M768">
            <v>4.8484848484848528E-3</v>
          </cell>
          <cell r="R768">
            <v>4.8484848484848528E-3</v>
          </cell>
          <cell r="V768">
            <v>4.8484848484848528E-3</v>
          </cell>
          <cell r="Z768">
            <v>4.8484848484848528E-3</v>
          </cell>
          <cell r="AK768">
            <v>4.8484848484848528E-3</v>
          </cell>
          <cell r="AM768">
            <v>4.8484848484848528E-3</v>
          </cell>
          <cell r="AO768">
            <v>4.8484848484848528E-3</v>
          </cell>
          <cell r="AQ768">
            <v>4.8484848484848528E-3</v>
          </cell>
          <cell r="AV768">
            <v>4.8484848484848528E-3</v>
          </cell>
          <cell r="AW768">
            <v>4.8484848484848528E-3</v>
          </cell>
          <cell r="AX768">
            <v>4.8484848484848528E-3</v>
          </cell>
          <cell r="AY768">
            <v>4.8484848484848528E-3</v>
          </cell>
          <cell r="AZ768">
            <v>4.8484848484848528E-3</v>
          </cell>
          <cell r="BB768">
            <v>4.8484848484848528E-3</v>
          </cell>
          <cell r="BD768">
            <v>4.8484848484848528E-3</v>
          </cell>
          <cell r="BI768">
            <v>4.8484848484848528E-3</v>
          </cell>
          <cell r="BJ768">
            <v>4.8484848484848528E-3</v>
          </cell>
        </row>
        <row r="769">
          <cell r="B769" t="str">
            <v>Trámites que se resuelven en la ventanilla única (si no se cuenta con ventanilla única, dejar vacía la columna)</v>
          </cell>
          <cell r="C769">
            <v>4.8484848484848528E-3</v>
          </cell>
          <cell r="L769">
            <v>4.8484848484848528E-3</v>
          </cell>
          <cell r="M769">
            <v>4.8484848484848528E-3</v>
          </cell>
          <cell r="U769">
            <v>4.8484848484848528E-3</v>
          </cell>
          <cell r="W769">
            <v>4.8484848484848528E-3</v>
          </cell>
          <cell r="AX769">
            <v>4.8484848484848528E-3</v>
          </cell>
        </row>
        <row r="770">
          <cell r="B770" t="str">
            <v>Trámites que se pueden resolver a través de un formato único (si no se cuenta con uno, dejar vacía la columna)</v>
          </cell>
          <cell r="C770">
            <v>4.8484848484848528E-3</v>
          </cell>
          <cell r="M770">
            <v>4.8484848484848528E-3</v>
          </cell>
          <cell r="N770">
            <v>4.8484848484848528E-3</v>
          </cell>
          <cell r="AR770">
            <v>4.8484848484848528E-3</v>
          </cell>
          <cell r="AX770">
            <v>4.8484848484848528E-3</v>
          </cell>
          <cell r="BA770">
            <v>4.8484848484848528E-3</v>
          </cell>
          <cell r="BC770">
            <v>4.8484848484848528E-3</v>
          </cell>
          <cell r="BF770">
            <v>4.8484848484848528E-3</v>
          </cell>
        </row>
        <row r="771">
          <cell r="B771" t="str">
            <v>Dictamen de Impacto Ambiental</v>
          </cell>
        </row>
        <row r="772">
          <cell r="B772" t="str">
            <v>Trámites que involucra el procedimiento para iniciar una construcción comercial de menos de 1,500 mts2 en la entidad</v>
          </cell>
          <cell r="C772">
            <v>4.8484848484848528E-3</v>
          </cell>
          <cell r="E772">
            <v>4.8484848484848528E-3</v>
          </cell>
          <cell r="L772">
            <v>4.8484848484848528E-3</v>
          </cell>
          <cell r="M772">
            <v>4.8484848484848528E-3</v>
          </cell>
          <cell r="O772">
            <v>4.8484848484848528E-3</v>
          </cell>
          <cell r="T772">
            <v>4.8484848484848528E-3</v>
          </cell>
          <cell r="V772">
            <v>4.8484848484848528E-3</v>
          </cell>
          <cell r="Z772">
            <v>4.8484848484848528E-3</v>
          </cell>
          <cell r="AK772">
            <v>4.8484848484848528E-3</v>
          </cell>
          <cell r="AQ772">
            <v>4.8484848484848528E-3</v>
          </cell>
          <cell r="AV772">
            <v>4.8484848484848528E-3</v>
          </cell>
          <cell r="AW772">
            <v>4.8484848484848528E-3</v>
          </cell>
          <cell r="AX772">
            <v>4.8484848484848528E-3</v>
          </cell>
          <cell r="AZ772">
            <v>4.8484848484848528E-3</v>
          </cell>
          <cell r="BB772">
            <v>4.8484848484848528E-3</v>
          </cell>
          <cell r="BD772">
            <v>4.8484848484848528E-3</v>
          </cell>
          <cell r="BF772">
            <v>4.8484848484848528E-3</v>
          </cell>
          <cell r="BI772">
            <v>4.8484848484848528E-3</v>
          </cell>
          <cell r="BJ772">
            <v>4.8484848484848528E-3</v>
          </cell>
        </row>
        <row r="773">
          <cell r="B773" t="str">
            <v>Trámites que se resuelven en la ventanilla única (si no se cuenta con ventanilla única, dejar vacía la columna)</v>
          </cell>
          <cell r="C773">
            <v>4.8484848484848528E-3</v>
          </cell>
          <cell r="L773">
            <v>4.8484848484848528E-3</v>
          </cell>
          <cell r="M773">
            <v>4.8484848484848528E-3</v>
          </cell>
          <cell r="O773">
            <v>4.8484848484848528E-3</v>
          </cell>
          <cell r="U773">
            <v>4.8484848484848528E-3</v>
          </cell>
          <cell r="AX773">
            <v>4.8484848484848528E-3</v>
          </cell>
          <cell r="BF773">
            <v>4.8484848484848528E-3</v>
          </cell>
        </row>
        <row r="774">
          <cell r="B774" t="str">
            <v>Trámites que se pueden resolver a través de un formato único (si no se cuenta con uno, dejar vacía la columna)</v>
          </cell>
          <cell r="C774">
            <v>4.8484848484848528E-3</v>
          </cell>
          <cell r="M774">
            <v>4.8484848484848528E-3</v>
          </cell>
          <cell r="O774">
            <v>4.8484848484848528E-3</v>
          </cell>
          <cell r="AM774">
            <v>4.8484848484848528E-3</v>
          </cell>
          <cell r="AR774">
            <v>4.8484848484848528E-3</v>
          </cell>
          <cell r="AX774">
            <v>4.8484848484848528E-3</v>
          </cell>
          <cell r="BA774">
            <v>4.8484848484848528E-3</v>
          </cell>
          <cell r="BC774">
            <v>4.8484848484848528E-3</v>
          </cell>
          <cell r="BF774">
            <v>4.8484848484848528E-3</v>
          </cell>
        </row>
        <row r="775">
          <cell r="B775" t="str">
            <v>Dictamen de Impacto Urbano</v>
          </cell>
        </row>
        <row r="776">
          <cell r="B776" t="str">
            <v>Trámites que involucra el procedimiento para iniciar una construcción comercial de menos de 1,500 mts2 en la entidad</v>
          </cell>
          <cell r="C776">
            <v>4.8484848484848528E-3</v>
          </cell>
          <cell r="E776">
            <v>4.8484848484848528E-3</v>
          </cell>
          <cell r="F776">
            <v>4.8484848484848528E-3</v>
          </cell>
          <cell r="L776">
            <v>4.8484848484848528E-3</v>
          </cell>
          <cell r="M776">
            <v>4.8484848484848528E-3</v>
          </cell>
          <cell r="O776">
            <v>4.8484848484848528E-3</v>
          </cell>
          <cell r="T776">
            <v>4.8484848484848528E-3</v>
          </cell>
          <cell r="V776">
            <v>4.8484848484848528E-3</v>
          </cell>
          <cell r="Z776">
            <v>4.8484848484848528E-3</v>
          </cell>
          <cell r="AK776">
            <v>4.8484848484848528E-3</v>
          </cell>
          <cell r="AM776">
            <v>4.8484848484848528E-3</v>
          </cell>
          <cell r="AO776">
            <v>4.8484848484848528E-3</v>
          </cell>
          <cell r="AV776">
            <v>4.8484848484848528E-3</v>
          </cell>
          <cell r="AW776">
            <v>4.8484848484848528E-3</v>
          </cell>
          <cell r="AX776">
            <v>4.8484848484848528E-3</v>
          </cell>
          <cell r="AZ776">
            <v>4.8484848484848528E-3</v>
          </cell>
          <cell r="BB776">
            <v>4.8484848484848528E-3</v>
          </cell>
          <cell r="BD776">
            <v>4.8484848484848528E-3</v>
          </cell>
          <cell r="BF776">
            <v>4.8484848484848528E-3</v>
          </cell>
          <cell r="BI776">
            <v>4.8484848484848528E-3</v>
          </cell>
          <cell r="BJ776">
            <v>4.8484848484848528E-3</v>
          </cell>
        </row>
        <row r="777">
          <cell r="B777" t="str">
            <v>Trámites que se resuelven en la ventanilla única (si no se cuenta con ventanilla única, dejar vacía la columna)</v>
          </cell>
          <cell r="C777">
            <v>4.8484848484848528E-3</v>
          </cell>
          <cell r="L777">
            <v>4.8484848484848528E-3</v>
          </cell>
          <cell r="M777">
            <v>4.8484848484848528E-3</v>
          </cell>
          <cell r="O777">
            <v>4.8484848484848528E-3</v>
          </cell>
          <cell r="U777">
            <v>4.8484848484848528E-3</v>
          </cell>
          <cell r="W777">
            <v>4.8484848484848528E-3</v>
          </cell>
          <cell r="AX777">
            <v>4.8484848484848528E-3</v>
          </cell>
          <cell r="BF777">
            <v>4.8484848484848528E-3</v>
          </cell>
          <cell r="BJ777">
            <v>4.8484848484848528E-3</v>
          </cell>
        </row>
        <row r="778">
          <cell r="B778" t="str">
            <v>Trámites que se pueden resolver a través de un formato único (si no se cuenta con uno, dejar vacía la columna)</v>
          </cell>
          <cell r="C778">
            <v>4.8484848484848528E-3</v>
          </cell>
          <cell r="M778">
            <v>4.8484848484848528E-3</v>
          </cell>
          <cell r="O778">
            <v>4.8484848484848528E-3</v>
          </cell>
          <cell r="AR778">
            <v>4.8484848484848528E-3</v>
          </cell>
          <cell r="AX778">
            <v>4.8484848484848528E-3</v>
          </cell>
          <cell r="BA778">
            <v>4.8484848484848528E-3</v>
          </cell>
          <cell r="BC778">
            <v>4.8484848484848528E-3</v>
          </cell>
          <cell r="BF778">
            <v>4.8484848484848528E-3</v>
          </cell>
        </row>
        <row r="779">
          <cell r="B779" t="str">
            <v>Licencia de Construcción</v>
          </cell>
        </row>
        <row r="780">
          <cell r="B780" t="str">
            <v>Trámites que involucra el procedimiento para iniciar una construcción comercial de menos de 1,500 mts2 en la entidad</v>
          </cell>
          <cell r="C780">
            <v>4.8484848484848528E-3</v>
          </cell>
          <cell r="D780">
            <v>4.8484848484848528E-3</v>
          </cell>
          <cell r="E780">
            <v>4.8484848484848528E-3</v>
          </cell>
          <cell r="S780">
            <v>4.8484848484848528E-3</v>
          </cell>
          <cell r="T780">
            <v>4.8484848484848528E-3</v>
          </cell>
          <cell r="V780">
            <v>4.8484848484848528E-3</v>
          </cell>
          <cell r="W780">
            <v>4.8484848484848528E-3</v>
          </cell>
          <cell r="Z780">
            <v>4.8484848484848528E-3</v>
          </cell>
          <cell r="AC780">
            <v>4.8484848484848528E-3</v>
          </cell>
          <cell r="AF780">
            <v>4.8484848484848528E-3</v>
          </cell>
          <cell r="AN780">
            <v>4.8484848484848528E-3</v>
          </cell>
          <cell r="AO780">
            <v>4.8484848484848528E-3</v>
          </cell>
          <cell r="AQ780">
            <v>4.8484848484848528E-3</v>
          </cell>
          <cell r="AV780">
            <v>4.8484848484848528E-3</v>
          </cell>
          <cell r="AW780">
            <v>4.8484848484848528E-3</v>
          </cell>
          <cell r="AX780">
            <v>4.8484848484848528E-3</v>
          </cell>
          <cell r="AY780">
            <v>4.8484848484848528E-3</v>
          </cell>
          <cell r="AZ780">
            <v>4.8484848484848528E-3</v>
          </cell>
          <cell r="BB780">
            <v>4.8484848484848528E-3</v>
          </cell>
          <cell r="BD780">
            <v>4.8484848484848528E-3</v>
          </cell>
          <cell r="BF780">
            <v>4.8484848484848528E-3</v>
          </cell>
          <cell r="BI780">
            <v>4.8484848484848528E-3</v>
          </cell>
          <cell r="BJ780">
            <v>4.8484848484848528E-3</v>
          </cell>
        </row>
        <row r="781">
          <cell r="B781" t="str">
            <v>Trámites que se resuelven en la ventanilla única (si no se cuenta con ventanilla única, dejar vacía la columna)</v>
          </cell>
          <cell r="C781">
            <v>4.8484848484848528E-3</v>
          </cell>
          <cell r="R781">
            <v>4.8484848484848528E-3</v>
          </cell>
          <cell r="S781">
            <v>4.8484848484848528E-3</v>
          </cell>
          <cell r="T781">
            <v>4.8484848484848528E-3</v>
          </cell>
          <cell r="U781">
            <v>4.8484848484848528E-3</v>
          </cell>
          <cell r="W781">
            <v>4.8484848484848528E-3</v>
          </cell>
          <cell r="AF781">
            <v>4.8484848484848528E-3</v>
          </cell>
          <cell r="AN781">
            <v>4.8484848484848528E-3</v>
          </cell>
          <cell r="AX781">
            <v>4.8484848484848528E-3</v>
          </cell>
          <cell r="BF781">
            <v>4.8484848484848528E-3</v>
          </cell>
          <cell r="BJ781">
            <v>4.8484848484848528E-3</v>
          </cell>
        </row>
        <row r="782">
          <cell r="B782" t="str">
            <v>Trámites que se pueden resolver a través de un formato único (si no se cuenta con uno, dejar vacía la columna)</v>
          </cell>
          <cell r="C782">
            <v>4.8484848484848528E-3</v>
          </cell>
          <cell r="R782">
            <v>4.8484848484848528E-3</v>
          </cell>
          <cell r="S782">
            <v>4.8484848484848528E-3</v>
          </cell>
          <cell r="W782">
            <v>4.8484848484848528E-3</v>
          </cell>
          <cell r="AE782">
            <v>4.8484848484848528E-3</v>
          </cell>
          <cell r="AF782">
            <v>4.8484848484848528E-3</v>
          </cell>
          <cell r="AK782">
            <v>4.8484848484848528E-3</v>
          </cell>
          <cell r="AM782">
            <v>4.8484848484848528E-3</v>
          </cell>
          <cell r="AN782">
            <v>4.8484848484848528E-3</v>
          </cell>
          <cell r="AR782">
            <v>4.8484848484848528E-3</v>
          </cell>
          <cell r="AW782">
            <v>4.8484848484848528E-3</v>
          </cell>
          <cell r="AX782">
            <v>4.8484848484848528E-3</v>
          </cell>
          <cell r="BC782">
            <v>4.8484848484848528E-3</v>
          </cell>
          <cell r="BF782">
            <v>4.8484848484848528E-3</v>
          </cell>
          <cell r="BJ782">
            <v>4.8484848484848528E-3</v>
          </cell>
        </row>
        <row r="783">
          <cell r="B783" t="str">
            <v>Aviso de Terminación de Obra</v>
          </cell>
        </row>
        <row r="784">
          <cell r="B784" t="str">
            <v>Trámites que involucra el procedimiento para iniciar una construcción comercial de menos de 1,500 mts2 en la entidad</v>
          </cell>
          <cell r="C784">
            <v>4.8484848484848528E-3</v>
          </cell>
          <cell r="E784">
            <v>4.8484848484848528E-3</v>
          </cell>
          <cell r="R784">
            <v>4.8484848484848528E-3</v>
          </cell>
          <cell r="T784">
            <v>4.8484848484848528E-3</v>
          </cell>
          <cell r="V784">
            <v>4.8484848484848528E-3</v>
          </cell>
          <cell r="Z784">
            <v>4.8484848484848528E-3</v>
          </cell>
          <cell r="AC784">
            <v>4.8484848484848528E-3</v>
          </cell>
          <cell r="AF784">
            <v>4.8484848484848528E-3</v>
          </cell>
          <cell r="AO784">
            <v>4.8484848484848528E-3</v>
          </cell>
          <cell r="AV784">
            <v>4.8484848484848528E-3</v>
          </cell>
          <cell r="AW784">
            <v>4.8484848484848528E-3</v>
          </cell>
          <cell r="AX784">
            <v>4.8484848484848528E-3</v>
          </cell>
          <cell r="AY784">
            <v>4.8484848484848528E-3</v>
          </cell>
          <cell r="AZ784">
            <v>4.8484848484848528E-3</v>
          </cell>
          <cell r="BB784">
            <v>4.8484848484848528E-3</v>
          </cell>
          <cell r="BD784">
            <v>4.8484848484848528E-3</v>
          </cell>
          <cell r="BF784">
            <v>4.8484848484848528E-3</v>
          </cell>
          <cell r="BI784">
            <v>4.8484848484848528E-3</v>
          </cell>
          <cell r="BJ784">
            <v>4.8484848484848528E-3</v>
          </cell>
        </row>
        <row r="785">
          <cell r="B785" t="str">
            <v>Trámites que se resuelven en la ventanilla única (si no se cuenta con ventanilla única, dejar vacía la columna)</v>
          </cell>
          <cell r="C785">
            <v>4.8484848484848528E-3</v>
          </cell>
          <cell r="R785">
            <v>4.8484848484848528E-3</v>
          </cell>
          <cell r="T785">
            <v>4.8484848484848528E-3</v>
          </cell>
          <cell r="U785">
            <v>4.8484848484848528E-3</v>
          </cell>
          <cell r="W785">
            <v>4.8484848484848528E-3</v>
          </cell>
          <cell r="AF785">
            <v>4.8484848484848528E-3</v>
          </cell>
          <cell r="AX785">
            <v>4.8484848484848528E-3</v>
          </cell>
          <cell r="BF785">
            <v>4.8484848484848528E-3</v>
          </cell>
          <cell r="BJ785">
            <v>4.8484848484848528E-3</v>
          </cell>
        </row>
        <row r="786">
          <cell r="B786" t="str">
            <v>Trámites que se pueden resolver a través de un formato único (si no se cuenta con uno, dejar vacía la columna)</v>
          </cell>
          <cell r="C786">
            <v>4.8484848484848528E-3</v>
          </cell>
          <cell r="R786">
            <v>4.8484848484848528E-3</v>
          </cell>
          <cell r="W786">
            <v>4.8484848484848528E-3</v>
          </cell>
          <cell r="AE786">
            <v>4.8484848484848528E-3</v>
          </cell>
          <cell r="AF786">
            <v>4.8484848484848528E-3</v>
          </cell>
          <cell r="AK786">
            <v>4.8484848484848528E-3</v>
          </cell>
          <cell r="AM786">
            <v>4.8484848484848528E-3</v>
          </cell>
          <cell r="AR786">
            <v>4.8484848484848528E-3</v>
          </cell>
          <cell r="AX786">
            <v>4.8484848484848528E-3</v>
          </cell>
          <cell r="BA786">
            <v>4.8484848484848528E-3</v>
          </cell>
          <cell r="BF786">
            <v>4.8484848484848528E-3</v>
          </cell>
          <cell r="BJ786">
            <v>4.8484848484848528E-3</v>
          </cell>
        </row>
        <row r="787">
          <cell r="B787" t="str">
            <v>Actualización catastral</v>
          </cell>
        </row>
        <row r="788">
          <cell r="B788" t="str">
            <v>Trámites que involucra el procedimiento para iniciar una construcción comercial de menos de 1,500 mts2 en la entidad</v>
          </cell>
          <cell r="C788">
            <v>4.8484848484848528E-3</v>
          </cell>
          <cell r="I788">
            <v>4.8484848484848528E-3</v>
          </cell>
          <cell r="L788">
            <v>4.8484848484848528E-3</v>
          </cell>
          <cell r="M788">
            <v>4.8484848484848528E-3</v>
          </cell>
          <cell r="T788">
            <v>4.8484848484848528E-3</v>
          </cell>
          <cell r="V788">
            <v>4.8484848484848528E-3</v>
          </cell>
          <cell r="Z788">
            <v>4.8484848484848528E-3</v>
          </cell>
          <cell r="AK788">
            <v>4.8484848484848528E-3</v>
          </cell>
          <cell r="AM788">
            <v>4.8484848484848528E-3</v>
          </cell>
          <cell r="AO788">
            <v>4.8484848484848528E-3</v>
          </cell>
          <cell r="AV788">
            <v>4.8484848484848528E-3</v>
          </cell>
          <cell r="AW788">
            <v>4.8484848484848528E-3</v>
          </cell>
          <cell r="AY788">
            <v>4.8484848484848528E-3</v>
          </cell>
          <cell r="BB788">
            <v>4.8484848484848528E-3</v>
          </cell>
          <cell r="BD788">
            <v>4.8484848484848528E-3</v>
          </cell>
          <cell r="BF788">
            <v>4.8484848484848528E-3</v>
          </cell>
          <cell r="BI788">
            <v>4.8484848484848528E-3</v>
          </cell>
          <cell r="BJ788">
            <v>4.8484848484848528E-3</v>
          </cell>
        </row>
        <row r="789">
          <cell r="B789" t="str">
            <v>Trámites que se resuelven en la ventanilla única (si no se cuenta con ventanilla única, dejar vacía la columna)</v>
          </cell>
          <cell r="C789">
            <v>4.8484848484848528E-3</v>
          </cell>
          <cell r="L789">
            <v>4.8484848484848528E-3</v>
          </cell>
          <cell r="M789">
            <v>4.8484848484848528E-3</v>
          </cell>
          <cell r="U789">
            <v>4.8484848484848528E-3</v>
          </cell>
          <cell r="BF789">
            <v>4.8484848484848528E-3</v>
          </cell>
        </row>
        <row r="790">
          <cell r="B790" t="str">
            <v>Trámites que se pueden resolver a través de un formato único (si no se cuenta con uno, dejar vacía la columna)</v>
          </cell>
          <cell r="C790">
            <v>4.8484848484848528E-3</v>
          </cell>
          <cell r="M790">
            <v>4.8484848484848528E-3</v>
          </cell>
          <cell r="W790">
            <v>4.8484848484848528E-3</v>
          </cell>
          <cell r="AE790">
            <v>4.8484848484848528E-3</v>
          </cell>
          <cell r="AR790">
            <v>4.8484848484848528E-3</v>
          </cell>
          <cell r="BA790">
            <v>4.8484848484848528E-3</v>
          </cell>
          <cell r="BC790">
            <v>4.8484848484848528E-3</v>
          </cell>
          <cell r="BF790">
            <v>4.8484848484848528E-3</v>
          </cell>
        </row>
        <row r="791">
          <cell r="B791" t="str">
            <v>Dictamen de Impacto Regional</v>
          </cell>
        </row>
        <row r="792">
          <cell r="B792" t="str">
            <v>Trámites que involucra el procedimiento para iniciar una construcción comercial de menos de 1,500 mts2 en la entidad</v>
          </cell>
          <cell r="C792">
            <v>4.8484848484848528E-3</v>
          </cell>
          <cell r="F792">
            <v>4.8484848484848528E-3</v>
          </cell>
          <cell r="L792">
            <v>4.8484848484848528E-3</v>
          </cell>
          <cell r="M792">
            <v>4.8484848484848528E-3</v>
          </cell>
          <cell r="V792">
            <v>4.8484848484848528E-3</v>
          </cell>
          <cell r="Z792">
            <v>4.8484848484848528E-3</v>
          </cell>
          <cell r="AM792">
            <v>4.8484848484848528E-3</v>
          </cell>
          <cell r="AO792">
            <v>4.8484848484848528E-3</v>
          </cell>
          <cell r="AP792">
            <v>4.8484848484848528E-3</v>
          </cell>
          <cell r="AV792">
            <v>4.8484848484848528E-3</v>
          </cell>
          <cell r="AW792">
            <v>4.8484848484848528E-3</v>
          </cell>
          <cell r="AX792">
            <v>4.8484848484848528E-3</v>
          </cell>
          <cell r="AY792">
            <v>4.8484848484848528E-3</v>
          </cell>
          <cell r="BB792">
            <v>4.8484848484848528E-3</v>
          </cell>
          <cell r="BD792">
            <v>4.8484848484848528E-3</v>
          </cell>
          <cell r="BF792">
            <v>4.8484848484848528E-3</v>
          </cell>
          <cell r="BI792">
            <v>4.8484848484848528E-3</v>
          </cell>
        </row>
        <row r="793">
          <cell r="B793" t="str">
            <v>Trámites que se resuelven en la ventanilla única (si no se cuenta con ventanilla única, dejar vacía la columna)</v>
          </cell>
          <cell r="C793">
            <v>4.8484848484848528E-3</v>
          </cell>
          <cell r="M793">
            <v>4.8484848484848528E-3</v>
          </cell>
          <cell r="U793">
            <v>4.8484848484848528E-3</v>
          </cell>
          <cell r="W793">
            <v>4.8484848484848528E-3</v>
          </cell>
          <cell r="AX793">
            <v>4.8484848484848528E-3</v>
          </cell>
          <cell r="BF793">
            <v>4.8484848484848528E-3</v>
          </cell>
        </row>
        <row r="794">
          <cell r="B794" t="str">
            <v>Trámites que se pueden resolver a través de un formato único (si no se cuenta con uno, dejar vacía la columna)</v>
          </cell>
          <cell r="C794">
            <v>4.8484848484848528E-3</v>
          </cell>
          <cell r="M794">
            <v>4.8484848484848528E-3</v>
          </cell>
          <cell r="N794">
            <v>4.8484848484848528E-3</v>
          </cell>
          <cell r="AR794">
            <v>4.8484848484848528E-3</v>
          </cell>
          <cell r="AX794">
            <v>4.8484848484848528E-3</v>
          </cell>
          <cell r="BA794">
            <v>4.8484848484848528E-3</v>
          </cell>
          <cell r="BC794">
            <v>4.8484848484848528E-3</v>
          </cell>
          <cell r="BF794">
            <v>4.8484848484848528E-3</v>
          </cell>
        </row>
        <row r="795">
          <cell r="B795" t="str">
            <v>Otro (especificar)</v>
          </cell>
        </row>
        <row r="796">
          <cell r="B796" t="str">
            <v>Trámites que involucra el procedimiento para iniciar una construcción comercial de menos de 1,500 mts2 en la entidad</v>
          </cell>
          <cell r="C796">
            <v>0</v>
          </cell>
          <cell r="F796">
            <v>0</v>
          </cell>
          <cell r="L796">
            <v>0</v>
          </cell>
          <cell r="N796">
            <v>0</v>
          </cell>
          <cell r="V796">
            <v>0</v>
          </cell>
          <cell r="X796">
            <v>0</v>
          </cell>
          <cell r="AM796">
            <v>0</v>
          </cell>
          <cell r="AO796">
            <v>0</v>
          </cell>
          <cell r="AQ796">
            <v>0</v>
          </cell>
          <cell r="AV796">
            <v>0</v>
          </cell>
          <cell r="AW796">
            <v>0</v>
          </cell>
          <cell r="AX796">
            <v>0</v>
          </cell>
          <cell r="AY796">
            <v>0</v>
          </cell>
          <cell r="AZ796">
            <v>0</v>
          </cell>
          <cell r="BB796">
            <v>0</v>
          </cell>
          <cell r="BD796">
            <v>0</v>
          </cell>
          <cell r="BI796">
            <v>0</v>
          </cell>
        </row>
        <row r="797">
          <cell r="B797" t="str">
            <v>Trámites que se resuelven en la ventanilla única (si no se cuenta con ventanilla única, dejar vacía la columna)</v>
          </cell>
          <cell r="C797">
            <v>0</v>
          </cell>
          <cell r="U797">
            <v>0</v>
          </cell>
          <cell r="W797">
            <v>0</v>
          </cell>
          <cell r="AX797">
            <v>0</v>
          </cell>
        </row>
        <row r="798">
          <cell r="B798" t="str">
            <v>Trámites que se pueden resolver a través de un formato único (si no se cuenta con uno, dejar vacía la columna)</v>
          </cell>
          <cell r="C798">
            <v>0</v>
          </cell>
          <cell r="Z798">
            <v>0</v>
          </cell>
          <cell r="AR798">
            <v>0</v>
          </cell>
          <cell r="AX798">
            <v>0</v>
          </cell>
          <cell r="BA798">
            <v>0</v>
          </cell>
          <cell r="BC798">
            <v>0</v>
          </cell>
        </row>
        <row r="799">
          <cell r="B799" t="str">
            <v>¿El municipio cuenta con un inventario de todas las regulaciones municipales en línea?</v>
          </cell>
        </row>
        <row r="800">
          <cell r="B800" t="str">
            <v>Sí</v>
          </cell>
          <cell r="C800">
            <v>0</v>
          </cell>
          <cell r="E800">
            <v>0</v>
          </cell>
          <cell r="G800">
            <v>0</v>
          </cell>
          <cell r="I800">
            <v>0</v>
          </cell>
          <cell r="L800">
            <v>0</v>
          </cell>
          <cell r="M800">
            <v>0</v>
          </cell>
          <cell r="N800">
            <v>0</v>
          </cell>
          <cell r="O800">
            <v>0</v>
          </cell>
          <cell r="P800">
            <v>0</v>
          </cell>
          <cell r="R800">
            <v>0</v>
          </cell>
          <cell r="S800">
            <v>0</v>
          </cell>
          <cell r="V800">
            <v>0</v>
          </cell>
          <cell r="W800">
            <v>0</v>
          </cell>
          <cell r="Z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Q800">
            <v>0</v>
          </cell>
          <cell r="AU800">
            <v>0</v>
          </cell>
          <cell r="AV800">
            <v>0</v>
          </cell>
          <cell r="AW800">
            <v>0</v>
          </cell>
          <cell r="AX800">
            <v>0</v>
          </cell>
          <cell r="BA800">
            <v>0</v>
          </cell>
          <cell r="BF800">
            <v>0</v>
          </cell>
          <cell r="BG800">
            <v>0</v>
          </cell>
          <cell r="BJ800">
            <v>0</v>
          </cell>
        </row>
        <row r="801">
          <cell r="B801" t="str">
            <v>No</v>
          </cell>
          <cell r="C801">
            <v>0</v>
          </cell>
          <cell r="F801">
            <v>0</v>
          </cell>
          <cell r="H801">
            <v>0</v>
          </cell>
          <cell r="Q801">
            <v>0</v>
          </cell>
          <cell r="T801">
            <v>0</v>
          </cell>
          <cell r="U801">
            <v>0</v>
          </cell>
          <cell r="AA801">
            <v>0</v>
          </cell>
          <cell r="AB801">
            <v>0</v>
          </cell>
          <cell r="AP801">
            <v>0</v>
          </cell>
          <cell r="AR801">
            <v>0</v>
          </cell>
          <cell r="AT801">
            <v>0</v>
          </cell>
          <cell r="AY801">
            <v>0</v>
          </cell>
          <cell r="AZ801">
            <v>0</v>
          </cell>
          <cell r="BB801">
            <v>0</v>
          </cell>
          <cell r="BC801">
            <v>0</v>
          </cell>
          <cell r="BD801">
            <v>0</v>
          </cell>
          <cell r="BE801">
            <v>0</v>
          </cell>
          <cell r="BH801">
            <v>0</v>
          </cell>
          <cell r="BI801">
            <v>0</v>
          </cell>
        </row>
        <row r="802">
          <cell r="B802" t="str">
            <v>¿Cuántas regulaciones tiene el municipio?</v>
          </cell>
        </row>
        <row r="803">
          <cell r="B803" t="str">
            <v>*Opción abierta-especificar</v>
          </cell>
          <cell r="C803">
            <v>0</v>
          </cell>
          <cell r="D803">
            <v>0</v>
          </cell>
          <cell r="E803">
            <v>0</v>
          </cell>
          <cell r="G803">
            <v>0</v>
          </cell>
          <cell r="I803">
            <v>0</v>
          </cell>
          <cell r="L803">
            <v>0</v>
          </cell>
          <cell r="M803">
            <v>0</v>
          </cell>
          <cell r="N803">
            <v>0</v>
          </cell>
          <cell r="O803">
            <v>0</v>
          </cell>
          <cell r="P803">
            <v>0</v>
          </cell>
          <cell r="R803">
            <v>0</v>
          </cell>
          <cell r="V803">
            <v>0</v>
          </cell>
          <cell r="W803">
            <v>0</v>
          </cell>
          <cell r="Z803">
            <v>0</v>
          </cell>
          <cell r="AC803">
            <v>0</v>
          </cell>
          <cell r="AD803">
            <v>0</v>
          </cell>
          <cell r="AE803">
            <v>0</v>
          </cell>
          <cell r="AF803">
            <v>0</v>
          </cell>
          <cell r="AH803">
            <v>0</v>
          </cell>
          <cell r="AJ803">
            <v>0</v>
          </cell>
          <cell r="AK803">
            <v>0</v>
          </cell>
          <cell r="AL803">
            <v>0</v>
          </cell>
          <cell r="AM803">
            <v>0</v>
          </cell>
          <cell r="AN803">
            <v>0</v>
          </cell>
          <cell r="AO803">
            <v>0</v>
          </cell>
          <cell r="AQ803">
            <v>0</v>
          </cell>
          <cell r="AS803">
            <v>0</v>
          </cell>
          <cell r="AU803">
            <v>0</v>
          </cell>
          <cell r="AV803">
            <v>0</v>
          </cell>
          <cell r="AW803">
            <v>0</v>
          </cell>
          <cell r="AX803">
            <v>0</v>
          </cell>
          <cell r="BA803">
            <v>0</v>
          </cell>
          <cell r="BF803">
            <v>0</v>
          </cell>
          <cell r="BG803">
            <v>0</v>
          </cell>
          <cell r="BJ803">
            <v>0</v>
          </cell>
        </row>
        <row r="804">
          <cell r="B804" t="str">
            <v>Seleccione las dependencias que participan en el Registro Municipal de Regulaciones</v>
          </cell>
        </row>
        <row r="805">
          <cell r="B805" t="str">
            <v>Órganos autónomos municipales</v>
          </cell>
          <cell r="C805">
            <v>4.6203208556149728E-3</v>
          </cell>
          <cell r="E805">
            <v>4.6203208556149728E-3</v>
          </cell>
          <cell r="M805">
            <v>4.6203208556149728E-3</v>
          </cell>
          <cell r="O805">
            <v>4.6203208556149728E-3</v>
          </cell>
          <cell r="S805">
            <v>4.6203208556149728E-3</v>
          </cell>
          <cell r="W805">
            <v>4.6203208556149728E-3</v>
          </cell>
          <cell r="AJ805">
            <v>4.6203208556149728E-3</v>
          </cell>
          <cell r="AK805">
            <v>4.6203208556149728E-3</v>
          </cell>
          <cell r="AQ805">
            <v>4.6203208556149728E-3</v>
          </cell>
          <cell r="AU805">
            <v>4.6203208556149728E-3</v>
          </cell>
          <cell r="AX805">
            <v>4.6203208556149728E-3</v>
          </cell>
          <cell r="BA805">
            <v>4.6203208556149728E-3</v>
          </cell>
          <cell r="BF805">
            <v>4.6203208556149728E-3</v>
          </cell>
          <cell r="BJ805">
            <v>4.6203208556149728E-3</v>
          </cell>
        </row>
        <row r="806">
          <cell r="B806" t="str">
            <v>Dependencias descentralizadas del poder ejecutivo municipal</v>
          </cell>
          <cell r="C806">
            <v>4.6203208556149728E-3</v>
          </cell>
          <cell r="E806">
            <v>4.6203208556149728E-3</v>
          </cell>
          <cell r="L806">
            <v>4.6203208556149728E-3</v>
          </cell>
          <cell r="O806">
            <v>4.6203208556149728E-3</v>
          </cell>
          <cell r="S806">
            <v>4.6203208556149728E-3</v>
          </cell>
          <cell r="V806">
            <v>4.6203208556149728E-3</v>
          </cell>
          <cell r="W806">
            <v>4.6203208556149728E-3</v>
          </cell>
          <cell r="Z806">
            <v>4.6203208556149728E-3</v>
          </cell>
          <cell r="AE806">
            <v>4.6203208556149728E-3</v>
          </cell>
          <cell r="AF806">
            <v>4.6203208556149728E-3</v>
          </cell>
          <cell r="AJ806">
            <v>4.6203208556149728E-3</v>
          </cell>
          <cell r="AM806">
            <v>4.6203208556149728E-3</v>
          </cell>
          <cell r="AQ806">
            <v>4.6203208556149728E-3</v>
          </cell>
          <cell r="AU806">
            <v>4.6203208556149728E-3</v>
          </cell>
          <cell r="AX806">
            <v>4.6203208556149728E-3</v>
          </cell>
          <cell r="BA806">
            <v>4.6203208556149728E-3</v>
          </cell>
          <cell r="BF806">
            <v>4.6203208556149728E-3</v>
          </cell>
          <cell r="BJ806">
            <v>4.6203208556149728E-3</v>
          </cell>
        </row>
        <row r="807">
          <cell r="B807" t="str">
            <v>Dependencias desconcentradas del poder ejecutivo municipal</v>
          </cell>
          <cell r="C807">
            <v>4.6203208556149728E-3</v>
          </cell>
          <cell r="E807">
            <v>4.6203208556149728E-3</v>
          </cell>
          <cell r="L807">
            <v>4.6203208556149728E-3</v>
          </cell>
          <cell r="O807">
            <v>4.6203208556149728E-3</v>
          </cell>
          <cell r="S807">
            <v>4.6203208556149728E-3</v>
          </cell>
          <cell r="V807">
            <v>4.6203208556149728E-3</v>
          </cell>
          <cell r="W807">
            <v>4.6203208556149728E-3</v>
          </cell>
          <cell r="Z807">
            <v>4.6203208556149728E-3</v>
          </cell>
          <cell r="AJ807">
            <v>4.6203208556149728E-3</v>
          </cell>
          <cell r="AM807">
            <v>4.6203208556149728E-3</v>
          </cell>
          <cell r="AU807">
            <v>4.6203208556149728E-3</v>
          </cell>
          <cell r="AX807">
            <v>4.6203208556149728E-3</v>
          </cell>
          <cell r="BF807">
            <v>4.6203208556149728E-3</v>
          </cell>
        </row>
        <row r="808">
          <cell r="B808" t="str">
            <v>Dependencias del municipio</v>
          </cell>
          <cell r="C808">
            <v>4.6203208556149728E-3</v>
          </cell>
          <cell r="G808">
            <v>4.6203208556149728E-3</v>
          </cell>
          <cell r="L808">
            <v>4.6203208556149728E-3</v>
          </cell>
          <cell r="M808">
            <v>4.6203208556149728E-3</v>
          </cell>
          <cell r="O808">
            <v>4.6203208556149728E-3</v>
          </cell>
          <cell r="R808">
            <v>4.6203208556149728E-3</v>
          </cell>
          <cell r="S808">
            <v>4.6203208556149728E-3</v>
          </cell>
          <cell r="V808">
            <v>4.6203208556149728E-3</v>
          </cell>
          <cell r="W808">
            <v>4.6203208556149728E-3</v>
          </cell>
          <cell r="Z808">
            <v>4.6203208556149728E-3</v>
          </cell>
          <cell r="AD808">
            <v>4.6203208556149728E-3</v>
          </cell>
          <cell r="AE808">
            <v>4.6203208556149728E-3</v>
          </cell>
          <cell r="AF808">
            <v>4.6203208556149728E-3</v>
          </cell>
          <cell r="AI808">
            <v>4.6203208556149728E-3</v>
          </cell>
          <cell r="AJ808">
            <v>4.6203208556149728E-3</v>
          </cell>
          <cell r="AK808">
            <v>4.6203208556149728E-3</v>
          </cell>
          <cell r="AM808">
            <v>4.6203208556149728E-3</v>
          </cell>
          <cell r="AN808">
            <v>4.6203208556149728E-3</v>
          </cell>
          <cell r="AQ808">
            <v>4.6203208556149728E-3</v>
          </cell>
          <cell r="AU808">
            <v>4.6203208556149728E-3</v>
          </cell>
          <cell r="AW808">
            <v>4.6203208556149728E-3</v>
          </cell>
          <cell r="AX808">
            <v>4.6203208556149728E-3</v>
          </cell>
          <cell r="BA808">
            <v>4.6203208556149728E-3</v>
          </cell>
          <cell r="BF808">
            <v>4.6203208556149728E-3</v>
          </cell>
          <cell r="BG808">
            <v>4.6203208556149728E-3</v>
          </cell>
          <cell r="BJ808">
            <v>4.6203208556149728E-3</v>
          </cell>
        </row>
        <row r="809">
          <cell r="B809" t="str">
            <v>Ninguna de las autoridades anteriores participa en el Registro de Regulaciones</v>
          </cell>
          <cell r="C809">
            <v>0</v>
          </cell>
          <cell r="AC809">
            <v>0</v>
          </cell>
          <cell r="AH809">
            <v>0</v>
          </cell>
          <cell r="AO809">
            <v>0</v>
          </cell>
        </row>
        <row r="810">
          <cell r="B810" t="str">
            <v>¿Cuántas regulaciones se encuentran disponibles en el inventario en línea?</v>
          </cell>
          <cell r="C810">
            <v>0</v>
          </cell>
        </row>
        <row r="811">
          <cell r="B811" t="str">
            <v>*Opción abierta - número entero</v>
          </cell>
          <cell r="C811">
            <v>4.6203208556149728E-3</v>
          </cell>
          <cell r="E811">
            <v>4.6203208556149728E-3</v>
          </cell>
          <cell r="F811">
            <v>0</v>
          </cell>
          <cell r="G811">
            <v>3.6159032783073699E-3</v>
          </cell>
          <cell r="H811">
            <v>0</v>
          </cell>
          <cell r="I811">
            <v>4.6203208556149728E-3</v>
          </cell>
          <cell r="J811">
            <v>0</v>
          </cell>
          <cell r="K811">
            <v>0</v>
          </cell>
          <cell r="L811">
            <v>4.6203208556149728E-3</v>
          </cell>
          <cell r="M811">
            <v>0</v>
          </cell>
          <cell r="N811">
            <v>4.6203208556149728E-3</v>
          </cell>
          <cell r="O811">
            <v>4.6203208556149728E-3</v>
          </cell>
          <cell r="P811">
            <v>4.6203208556149728E-3</v>
          </cell>
          <cell r="Q811">
            <v>0</v>
          </cell>
          <cell r="R811">
            <v>4.6203208556149728E-3</v>
          </cell>
          <cell r="S811">
            <v>4.6203208556149728E-3</v>
          </cell>
          <cell r="T811">
            <v>0</v>
          </cell>
          <cell r="U811">
            <v>0</v>
          </cell>
          <cell r="V811">
            <v>4.6203208556149728E-3</v>
          </cell>
          <cell r="W811">
            <v>4.6203208556149728E-3</v>
          </cell>
          <cell r="X811">
            <v>0</v>
          </cell>
          <cell r="Y811">
            <v>0</v>
          </cell>
          <cell r="Z811">
            <v>4.6203208556149728E-3</v>
          </cell>
          <cell r="AA811">
            <v>0</v>
          </cell>
          <cell r="AB811">
            <v>0</v>
          </cell>
          <cell r="AC811">
            <v>4.6203208556149728E-3</v>
          </cell>
          <cell r="AD811">
            <v>0</v>
          </cell>
          <cell r="AE811">
            <v>4.6203208556149728E-3</v>
          </cell>
          <cell r="AF811">
            <v>4.6203208556149728E-3</v>
          </cell>
          <cell r="AG811">
            <v>0</v>
          </cell>
          <cell r="AH811">
            <v>4.6203208556149728E-3</v>
          </cell>
          <cell r="AI811">
            <v>0</v>
          </cell>
          <cell r="AJ811">
            <v>4.6203208556149728E-3</v>
          </cell>
          <cell r="AK811">
            <v>4.0475538073982409E-3</v>
          </cell>
          <cell r="AL811">
            <v>4.6203208556149728E-3</v>
          </cell>
          <cell r="AM811">
            <v>4.6203208556149728E-3</v>
          </cell>
          <cell r="AN811">
            <v>4.6203208556149728E-3</v>
          </cell>
          <cell r="AO811">
            <v>4.6203208556149728E-3</v>
          </cell>
          <cell r="AP811">
            <v>0</v>
          </cell>
          <cell r="AQ811">
            <v>4.6203208556149728E-3</v>
          </cell>
          <cell r="AR811">
            <v>0</v>
          </cell>
          <cell r="AS811">
            <v>0</v>
          </cell>
          <cell r="AT811">
            <v>0</v>
          </cell>
          <cell r="AU811">
            <v>4.6203208556149728E-3</v>
          </cell>
          <cell r="AV811">
            <v>0</v>
          </cell>
          <cell r="AW811">
            <v>0</v>
          </cell>
          <cell r="AX811">
            <v>3.2342245989304807E-3</v>
          </cell>
          <cell r="AY811">
            <v>0</v>
          </cell>
          <cell r="AZ811">
            <v>0</v>
          </cell>
          <cell r="BA811">
            <v>4.6203208556149728E-3</v>
          </cell>
          <cell r="BB811">
            <v>0</v>
          </cell>
          <cell r="BC811">
            <v>0</v>
          </cell>
          <cell r="BD811">
            <v>0</v>
          </cell>
          <cell r="BE811">
            <v>0</v>
          </cell>
          <cell r="BF811">
            <v>4.6203208556149728E-3</v>
          </cell>
          <cell r="BG811">
            <v>0</v>
          </cell>
          <cell r="BH811">
            <v>0</v>
          </cell>
          <cell r="BI811">
            <v>0</v>
          </cell>
          <cell r="BJ811">
            <v>4.6203208556149728E-3</v>
          </cell>
          <cell r="BK811">
            <v>0</v>
          </cell>
        </row>
        <row r="812">
          <cell r="B812" t="str">
            <v>No se tiene conocimiento de cuántas regulaciones tiene el municipio</v>
          </cell>
          <cell r="C812">
            <v>0</v>
          </cell>
          <cell r="J812">
            <v>0</v>
          </cell>
          <cell r="AS812">
            <v>0</v>
          </cell>
          <cell r="AZ812">
            <v>0</v>
          </cell>
        </row>
        <row r="813">
          <cell r="B813" t="str">
            <v>Ninguna regulación disponible en el inventario en línea</v>
          </cell>
          <cell r="C813">
            <v>0</v>
          </cell>
        </row>
        <row r="814">
          <cell r="B814" t="str">
            <v>¿Se pueden descargar las regulaciones disponibles en el inventario en línea?</v>
          </cell>
        </row>
        <row r="815">
          <cell r="B815" t="str">
            <v>Sí</v>
          </cell>
          <cell r="C815">
            <v>4.6203208556149728E-3</v>
          </cell>
          <cell r="E815">
            <v>4.6203208556149728E-3</v>
          </cell>
          <cell r="G815">
            <v>4.6203208556149728E-3</v>
          </cell>
          <cell r="I815">
            <v>4.6203208556149728E-3</v>
          </cell>
          <cell r="L815">
            <v>4.6203208556149728E-3</v>
          </cell>
          <cell r="M815">
            <v>4.6203208556149728E-3</v>
          </cell>
          <cell r="N815">
            <v>4.6203208556149728E-3</v>
          </cell>
          <cell r="O815">
            <v>4.6203208556149728E-3</v>
          </cell>
          <cell r="P815">
            <v>4.6203208556149728E-3</v>
          </cell>
          <cell r="Q815">
            <v>4.6203208556149728E-3</v>
          </cell>
          <cell r="R815">
            <v>4.6203208556149728E-3</v>
          </cell>
          <cell r="S815">
            <v>4.6203208556149728E-3</v>
          </cell>
          <cell r="V815">
            <v>4.6203208556149728E-3</v>
          </cell>
          <cell r="W815">
            <v>4.6203208556149728E-3</v>
          </cell>
          <cell r="Z815">
            <v>4.6203208556149728E-3</v>
          </cell>
          <cell r="AC815">
            <v>4.6203208556149728E-3</v>
          </cell>
          <cell r="AE815">
            <v>4.6203208556149728E-3</v>
          </cell>
          <cell r="AF815">
            <v>4.6203208556149728E-3</v>
          </cell>
          <cell r="AG815">
            <v>4.6203208556149728E-3</v>
          </cell>
          <cell r="AH815">
            <v>4.6203208556149728E-3</v>
          </cell>
          <cell r="AJ815">
            <v>4.6203208556149728E-3</v>
          </cell>
          <cell r="AK815">
            <v>4.6203208556149728E-3</v>
          </cell>
          <cell r="AL815">
            <v>4.6203208556149728E-3</v>
          </cell>
          <cell r="AM815">
            <v>4.6203208556149728E-3</v>
          </cell>
          <cell r="AN815">
            <v>4.6203208556149728E-3</v>
          </cell>
          <cell r="AO815">
            <v>4.6203208556149728E-3</v>
          </cell>
          <cell r="AQ815">
            <v>4.6203208556149728E-3</v>
          </cell>
          <cell r="AS815">
            <v>4.6203208556149728E-3</v>
          </cell>
          <cell r="AU815">
            <v>4.6203208556149728E-3</v>
          </cell>
          <cell r="AV815">
            <v>4.6203208556149728E-3</v>
          </cell>
          <cell r="AW815">
            <v>4.6203208556149728E-3</v>
          </cell>
          <cell r="AX815">
            <v>4.6203208556149728E-3</v>
          </cell>
          <cell r="BA815">
            <v>4.6203208556149728E-3</v>
          </cell>
          <cell r="BF815">
            <v>4.6203208556149728E-3</v>
          </cell>
          <cell r="BG815">
            <v>4.6203208556149728E-3</v>
          </cell>
          <cell r="BJ815">
            <v>4.6203208556149728E-3</v>
          </cell>
        </row>
        <row r="816">
          <cell r="B816" t="str">
            <v>No</v>
          </cell>
          <cell r="C816">
            <v>0</v>
          </cell>
          <cell r="AI816">
            <v>0</v>
          </cell>
          <cell r="AZ816">
            <v>0</v>
          </cell>
        </row>
        <row r="817">
          <cell r="B817" t="str">
            <v>¿Cuál es el plazo máximo que tienen las dependencias municipales para actualizar el Registro Municipal de Regulaciones una vez que estas añaden, modifican, actualizan o eliminan una regulación?</v>
          </cell>
        </row>
        <row r="818">
          <cell r="B818" t="str">
            <v>*Opción abierta - días naturales</v>
          </cell>
          <cell r="C818">
            <v>4.6203208556149728E-3</v>
          </cell>
          <cell r="L818">
            <v>4.6203208556149728E-3</v>
          </cell>
          <cell r="O818">
            <v>4.6203208556149728E-3</v>
          </cell>
          <cell r="Q818">
            <v>4.6203208556149728E-3</v>
          </cell>
          <cell r="S818">
            <v>4.6203208556149728E-3</v>
          </cell>
          <cell r="W818">
            <v>4.6203208556149728E-3</v>
          </cell>
          <cell r="AF818">
            <v>4.6203208556149728E-3</v>
          </cell>
          <cell r="AG818">
            <v>4.6203208556149728E-3</v>
          </cell>
          <cell r="AK818">
            <v>4.6203208556149728E-3</v>
          </cell>
          <cell r="AM818">
            <v>4.6203208556149728E-3</v>
          </cell>
          <cell r="AN818">
            <v>4.6203208556149728E-3</v>
          </cell>
          <cell r="AQ818">
            <v>4.6203208556149728E-3</v>
          </cell>
          <cell r="AX818">
            <v>4.6203208556149728E-3</v>
          </cell>
        </row>
        <row r="819">
          <cell r="B819" t="str">
            <v>No existe plazo máximo</v>
          </cell>
          <cell r="C819">
            <v>0</v>
          </cell>
          <cell r="G819">
            <v>0</v>
          </cell>
          <cell r="I819">
            <v>0</v>
          </cell>
          <cell r="M819">
            <v>0</v>
          </cell>
          <cell r="N819">
            <v>0</v>
          </cell>
          <cell r="V819">
            <v>0</v>
          </cell>
          <cell r="X819">
            <v>0</v>
          </cell>
          <cell r="Z819">
            <v>0</v>
          </cell>
          <cell r="AC819">
            <v>0</v>
          </cell>
          <cell r="AD819">
            <v>0</v>
          </cell>
          <cell r="AE819">
            <v>0</v>
          </cell>
          <cell r="AH819">
            <v>0</v>
          </cell>
          <cell r="AI819">
            <v>0</v>
          </cell>
          <cell r="AJ819">
            <v>0</v>
          </cell>
          <cell r="AL819">
            <v>0</v>
          </cell>
          <cell r="AO819">
            <v>0</v>
          </cell>
          <cell r="AP819">
            <v>0</v>
          </cell>
          <cell r="AS819">
            <v>0</v>
          </cell>
          <cell r="AU819">
            <v>0</v>
          </cell>
          <cell r="AW819">
            <v>0</v>
          </cell>
          <cell r="AZ819">
            <v>0</v>
          </cell>
          <cell r="BA819">
            <v>0</v>
          </cell>
          <cell r="BF819">
            <v>0</v>
          </cell>
          <cell r="BJ819">
            <v>0</v>
          </cell>
        </row>
        <row r="820">
          <cell r="B820" t="str">
            <v>Indique qué información se encuentra disponible para todas las regulaciones inscritas en el Registro Municipal de Regulaciones</v>
          </cell>
        </row>
        <row r="821">
          <cell r="B821" t="str">
            <v>Nombre de la Regulación</v>
          </cell>
          <cell r="C821">
            <v>4.6203208556149728E-3</v>
          </cell>
          <cell r="E821">
            <v>4.6203208556149728E-3</v>
          </cell>
          <cell r="G821">
            <v>4.6203208556149728E-3</v>
          </cell>
          <cell r="I821">
            <v>4.6203208556149728E-3</v>
          </cell>
          <cell r="L821">
            <v>4.6203208556149728E-3</v>
          </cell>
          <cell r="N821">
            <v>4.6203208556149728E-3</v>
          </cell>
          <cell r="O821">
            <v>4.6203208556149728E-3</v>
          </cell>
          <cell r="P821">
            <v>4.6203208556149728E-3</v>
          </cell>
          <cell r="Q821">
            <v>4.6203208556149728E-3</v>
          </cell>
          <cell r="R821">
            <v>4.6203208556149728E-3</v>
          </cell>
          <cell r="S821">
            <v>4.6203208556149728E-3</v>
          </cell>
          <cell r="V821">
            <v>4.6203208556149728E-3</v>
          </cell>
          <cell r="W821">
            <v>4.6203208556149728E-3</v>
          </cell>
          <cell r="AC821">
            <v>4.6203208556149728E-3</v>
          </cell>
          <cell r="AD821">
            <v>4.6203208556149728E-3</v>
          </cell>
          <cell r="AG821">
            <v>4.6203208556149728E-3</v>
          </cell>
          <cell r="AJ821">
            <v>4.6203208556149728E-3</v>
          </cell>
          <cell r="AL821">
            <v>4.6203208556149728E-3</v>
          </cell>
          <cell r="AM821">
            <v>4.6203208556149728E-3</v>
          </cell>
          <cell r="AN821">
            <v>4.6203208556149728E-3</v>
          </cell>
          <cell r="AO821">
            <v>4.6203208556149728E-3</v>
          </cell>
          <cell r="AQ821">
            <v>4.6203208556149728E-3</v>
          </cell>
          <cell r="AS821">
            <v>4.6203208556149728E-3</v>
          </cell>
          <cell r="AV821">
            <v>4.6203208556149728E-3</v>
          </cell>
          <cell r="AW821">
            <v>4.6203208556149728E-3</v>
          </cell>
          <cell r="AX821">
            <v>4.6203208556149728E-3</v>
          </cell>
          <cell r="BF821">
            <v>4.6203208556149728E-3</v>
          </cell>
        </row>
        <row r="822">
          <cell r="B822" t="str">
            <v>Fecha de expedición</v>
          </cell>
          <cell r="C822">
            <v>4.6203208556149728E-3</v>
          </cell>
          <cell r="E822">
            <v>4.6203208556149728E-3</v>
          </cell>
          <cell r="I822">
            <v>4.6203208556149728E-3</v>
          </cell>
          <cell r="L822">
            <v>4.6203208556149728E-3</v>
          </cell>
          <cell r="N822">
            <v>4.6203208556149728E-3</v>
          </cell>
          <cell r="O822">
            <v>4.6203208556149728E-3</v>
          </cell>
          <cell r="Q822">
            <v>4.6203208556149728E-3</v>
          </cell>
          <cell r="R822">
            <v>4.6203208556149728E-3</v>
          </cell>
          <cell r="S822">
            <v>4.6203208556149728E-3</v>
          </cell>
          <cell r="V822">
            <v>4.6203208556149728E-3</v>
          </cell>
          <cell r="AD822">
            <v>4.6203208556149728E-3</v>
          </cell>
          <cell r="AG822">
            <v>4.6203208556149728E-3</v>
          </cell>
          <cell r="AJ822">
            <v>4.6203208556149728E-3</v>
          </cell>
          <cell r="AL822">
            <v>4.6203208556149728E-3</v>
          </cell>
          <cell r="AM822">
            <v>4.6203208556149728E-3</v>
          </cell>
          <cell r="AN822">
            <v>4.6203208556149728E-3</v>
          </cell>
          <cell r="AO822">
            <v>4.6203208556149728E-3</v>
          </cell>
          <cell r="AQ822">
            <v>4.6203208556149728E-3</v>
          </cell>
          <cell r="AS822">
            <v>4.6203208556149728E-3</v>
          </cell>
          <cell r="AV822">
            <v>4.6203208556149728E-3</v>
          </cell>
          <cell r="AW822">
            <v>4.6203208556149728E-3</v>
          </cell>
          <cell r="AX822">
            <v>4.6203208556149728E-3</v>
          </cell>
          <cell r="BF822">
            <v>4.6203208556149728E-3</v>
          </cell>
        </row>
        <row r="823">
          <cell r="B823" t="str">
            <v>Fecha de su vigencia</v>
          </cell>
          <cell r="C823">
            <v>4.6203208556149728E-3</v>
          </cell>
          <cell r="R823">
            <v>4.6203208556149728E-3</v>
          </cell>
          <cell r="S823">
            <v>4.6203208556149728E-3</v>
          </cell>
          <cell r="AQ823">
            <v>4.6203208556149728E-3</v>
          </cell>
          <cell r="AS823">
            <v>4.6203208556149728E-3</v>
          </cell>
          <cell r="AW823">
            <v>4.6203208556149728E-3</v>
          </cell>
        </row>
        <row r="824">
          <cell r="B824" t="str">
            <v>Autoridad o autoridades que la emiten</v>
          </cell>
          <cell r="C824">
            <v>4.6203208556149728E-3</v>
          </cell>
          <cell r="G824">
            <v>4.6203208556149728E-3</v>
          </cell>
          <cell r="L824">
            <v>4.6203208556149728E-3</v>
          </cell>
          <cell r="N824">
            <v>4.6203208556149728E-3</v>
          </cell>
          <cell r="O824">
            <v>4.6203208556149728E-3</v>
          </cell>
          <cell r="R824">
            <v>4.6203208556149728E-3</v>
          </cell>
          <cell r="AL824">
            <v>4.6203208556149728E-3</v>
          </cell>
          <cell r="AQ824">
            <v>4.6203208556149728E-3</v>
          </cell>
          <cell r="AU824">
            <v>4.6203208556149728E-3</v>
          </cell>
          <cell r="AV824">
            <v>4.6203208556149728E-3</v>
          </cell>
          <cell r="BF824">
            <v>4.6203208556149728E-3</v>
          </cell>
        </row>
        <row r="825">
          <cell r="B825" t="str">
            <v>Autoridad o autoridades que la aplican</v>
          </cell>
          <cell r="C825">
            <v>4.6203208556149728E-3</v>
          </cell>
          <cell r="G825">
            <v>4.6203208556149728E-3</v>
          </cell>
          <cell r="L825">
            <v>4.6203208556149728E-3</v>
          </cell>
          <cell r="R825">
            <v>4.6203208556149728E-3</v>
          </cell>
          <cell r="W825">
            <v>4.6203208556149728E-3</v>
          </cell>
          <cell r="AQ825">
            <v>4.6203208556149728E-3</v>
          </cell>
        </row>
        <row r="826">
          <cell r="B826" t="str">
            <v>Fechas en que ha sido actualizada</v>
          </cell>
          <cell r="C826">
            <v>4.6203208556149728E-3</v>
          </cell>
          <cell r="E826">
            <v>4.6203208556149728E-3</v>
          </cell>
          <cell r="G826">
            <v>4.6203208556149728E-3</v>
          </cell>
          <cell r="L826">
            <v>4.6203208556149728E-3</v>
          </cell>
          <cell r="O826">
            <v>4.6203208556149728E-3</v>
          </cell>
          <cell r="Q826">
            <v>4.6203208556149728E-3</v>
          </cell>
          <cell r="R826">
            <v>4.6203208556149728E-3</v>
          </cell>
          <cell r="S826">
            <v>4.6203208556149728E-3</v>
          </cell>
          <cell r="V826">
            <v>4.6203208556149728E-3</v>
          </cell>
          <cell r="AD826">
            <v>4.6203208556149728E-3</v>
          </cell>
          <cell r="AG826">
            <v>4.6203208556149728E-3</v>
          </cell>
          <cell r="AL826">
            <v>4.6203208556149728E-3</v>
          </cell>
          <cell r="AM826">
            <v>4.6203208556149728E-3</v>
          </cell>
          <cell r="AN826">
            <v>4.6203208556149728E-3</v>
          </cell>
          <cell r="AQ826">
            <v>4.6203208556149728E-3</v>
          </cell>
          <cell r="AS826">
            <v>4.6203208556149728E-3</v>
          </cell>
          <cell r="AU826">
            <v>4.6203208556149728E-3</v>
          </cell>
          <cell r="AV826">
            <v>4.6203208556149728E-3</v>
          </cell>
          <cell r="AW826">
            <v>4.6203208556149728E-3</v>
          </cell>
        </row>
        <row r="827">
          <cell r="B827" t="str">
            <v>Tipo de ordenamiento jurídico</v>
          </cell>
          <cell r="C827">
            <v>4.6203208556149728E-3</v>
          </cell>
          <cell r="E827">
            <v>4.6203208556149728E-3</v>
          </cell>
          <cell r="G827">
            <v>4.6203208556149728E-3</v>
          </cell>
          <cell r="I827">
            <v>4.6203208556149728E-3</v>
          </cell>
          <cell r="L827">
            <v>4.6203208556149728E-3</v>
          </cell>
          <cell r="N827">
            <v>4.6203208556149728E-3</v>
          </cell>
          <cell r="O827">
            <v>4.6203208556149728E-3</v>
          </cell>
          <cell r="R827">
            <v>4.6203208556149728E-3</v>
          </cell>
          <cell r="S827">
            <v>4.6203208556149728E-3</v>
          </cell>
          <cell r="V827">
            <v>4.6203208556149728E-3</v>
          </cell>
          <cell r="AC827">
            <v>4.6203208556149728E-3</v>
          </cell>
          <cell r="AD827">
            <v>4.6203208556149728E-3</v>
          </cell>
          <cell r="AG827">
            <v>4.6203208556149728E-3</v>
          </cell>
          <cell r="AJ827">
            <v>4.6203208556149728E-3</v>
          </cell>
          <cell r="AL827">
            <v>4.6203208556149728E-3</v>
          </cell>
          <cell r="AM827">
            <v>4.6203208556149728E-3</v>
          </cell>
          <cell r="AN827">
            <v>4.6203208556149728E-3</v>
          </cell>
          <cell r="AO827">
            <v>4.6203208556149728E-3</v>
          </cell>
          <cell r="AQ827">
            <v>4.6203208556149728E-3</v>
          </cell>
          <cell r="AU827">
            <v>4.6203208556149728E-3</v>
          </cell>
          <cell r="AV827">
            <v>4.6203208556149728E-3</v>
          </cell>
          <cell r="AW827">
            <v>4.6203208556149728E-3</v>
          </cell>
          <cell r="AX827">
            <v>4.6203208556149728E-3</v>
          </cell>
        </row>
        <row r="828">
          <cell r="B828" t="str">
            <v>Índice de la Regulación</v>
          </cell>
          <cell r="C828">
            <v>4.6203208556149728E-3</v>
          </cell>
          <cell r="G828">
            <v>4.6203208556149728E-3</v>
          </cell>
          <cell r="I828">
            <v>4.6203208556149728E-3</v>
          </cell>
          <cell r="L828">
            <v>4.6203208556149728E-3</v>
          </cell>
          <cell r="AQ828">
            <v>4.6203208556149728E-3</v>
          </cell>
        </row>
        <row r="829">
          <cell r="B829" t="str">
            <v>Objeto de la Regulación</v>
          </cell>
          <cell r="C829">
            <v>4.6203208556149728E-3</v>
          </cell>
          <cell r="E829">
            <v>4.6203208556149728E-3</v>
          </cell>
          <cell r="G829">
            <v>4.6203208556149728E-3</v>
          </cell>
          <cell r="L829">
            <v>4.6203208556149728E-3</v>
          </cell>
          <cell r="N829">
            <v>4.6203208556149728E-3</v>
          </cell>
          <cell r="R829">
            <v>4.6203208556149728E-3</v>
          </cell>
          <cell r="AJ829">
            <v>4.6203208556149728E-3</v>
          </cell>
          <cell r="AQ829">
            <v>4.6203208556149728E-3</v>
          </cell>
          <cell r="AU829">
            <v>4.6203208556149728E-3</v>
          </cell>
          <cell r="AX829">
            <v>4.6203208556149728E-3</v>
          </cell>
        </row>
        <row r="830">
          <cell r="B830" t="str">
            <v>Materias reguladas</v>
          </cell>
          <cell r="C830">
            <v>4.5818181818181807E-2</v>
          </cell>
          <cell r="E830">
            <v>4.5818181818181807E-2</v>
          </cell>
          <cell r="G830">
            <v>4.5818181818181807E-2</v>
          </cell>
          <cell r="L830">
            <v>4.5818181818181807E-2</v>
          </cell>
          <cell r="AQ830">
            <v>4.5818181818181807E-2</v>
          </cell>
          <cell r="AS830">
            <v>4.5818181818181807E-2</v>
          </cell>
          <cell r="AU830">
            <v>4.5818181818181807E-2</v>
          </cell>
        </row>
        <row r="831">
          <cell r="B831" t="str">
            <v>Sectores regulados</v>
          </cell>
          <cell r="C831">
            <v>4.5818181818181807E-2</v>
          </cell>
          <cell r="E831">
            <v>4.5818181818181807E-2</v>
          </cell>
          <cell r="G831">
            <v>4.5818181818181807E-2</v>
          </cell>
          <cell r="L831">
            <v>4.5818181818181807E-2</v>
          </cell>
          <cell r="AQ831">
            <v>4.5818181818181807E-2</v>
          </cell>
        </row>
        <row r="832">
          <cell r="B832" t="str">
            <v>Sujetos regulados</v>
          </cell>
          <cell r="C832">
            <v>4.6203208556149728E-3</v>
          </cell>
          <cell r="G832">
            <v>4.6203208556149728E-3</v>
          </cell>
          <cell r="L832">
            <v>4.6203208556149728E-3</v>
          </cell>
          <cell r="R832">
            <v>4.6203208556149728E-3</v>
          </cell>
          <cell r="AQ832">
            <v>4.6203208556149728E-3</v>
          </cell>
        </row>
        <row r="833">
          <cell r="B833" t="str">
            <v>Trámites y Servicios relacionados con la Regulación</v>
          </cell>
          <cell r="C833">
            <v>4.5818181818181807E-2</v>
          </cell>
          <cell r="G833">
            <v>4.5818181818181807E-2</v>
          </cell>
          <cell r="L833">
            <v>4.5818181818181807E-2</v>
          </cell>
          <cell r="AQ833">
            <v>4.5818181818181807E-2</v>
          </cell>
        </row>
        <row r="834">
          <cell r="B834" t="str">
            <v>Identificación de fundamentos jurídicos para la realización de inspecciones, verificaciones y de visitas domiciliarias</v>
          </cell>
          <cell r="C834">
            <v>4.5818181818181807E-2</v>
          </cell>
          <cell r="G834">
            <v>4.5818181818181807E-2</v>
          </cell>
          <cell r="R834">
            <v>4.5818181818181807E-2</v>
          </cell>
          <cell r="AQ834">
            <v>4.5818181818181807E-2</v>
          </cell>
        </row>
        <row r="835">
          <cell r="B835" t="str">
            <v>Otros (especificar)</v>
          </cell>
          <cell r="C835">
            <v>0</v>
          </cell>
          <cell r="Q835">
            <v>0</v>
          </cell>
          <cell r="W835">
            <v>0</v>
          </cell>
          <cell r="AD835">
            <v>0</v>
          </cell>
          <cell r="AM835">
            <v>0</v>
          </cell>
          <cell r="BF835">
            <v>0</v>
          </cell>
        </row>
        <row r="836">
          <cell r="B836" t="str">
            <v>No presenta nada de lo anterior</v>
          </cell>
          <cell r="C836">
            <v>0</v>
          </cell>
          <cell r="AZ836">
            <v>0</v>
          </cell>
          <cell r="BJ836">
            <v>0</v>
          </cell>
        </row>
        <row r="837">
          <cell r="B837" t="str">
            <v>¿Se realiza un análisis de impacto regulatorio posterior a la implementación de la regulación?</v>
          </cell>
        </row>
        <row r="838">
          <cell r="B838" t="str">
            <v>Sí</v>
          </cell>
          <cell r="C838">
            <v>0</v>
          </cell>
          <cell r="AM838" t="str">
            <v>x</v>
          </cell>
        </row>
        <row r="839">
          <cell r="B839" t="str">
            <v>No</v>
          </cell>
          <cell r="C839">
            <v>0</v>
          </cell>
          <cell r="E839" t="str">
            <v>x</v>
          </cell>
          <cell r="F839" t="str">
            <v>x</v>
          </cell>
          <cell r="G839" t="str">
            <v>x</v>
          </cell>
          <cell r="H839" t="str">
            <v>x</v>
          </cell>
          <cell r="I839" t="str">
            <v>x</v>
          </cell>
          <cell r="J839" t="str">
            <v>x</v>
          </cell>
          <cell r="K839" t="str">
            <v>x</v>
          </cell>
          <cell r="L839" t="str">
            <v>x</v>
          </cell>
          <cell r="M839" t="str">
            <v>x</v>
          </cell>
          <cell r="N839" t="str">
            <v>x</v>
          </cell>
          <cell r="O839" t="str">
            <v>x</v>
          </cell>
          <cell r="P839" t="str">
            <v>x</v>
          </cell>
          <cell r="Q839" t="str">
            <v>x</v>
          </cell>
          <cell r="R839" t="str">
            <v>x</v>
          </cell>
          <cell r="S839" t="str">
            <v>x</v>
          </cell>
          <cell r="T839" t="str">
            <v>x</v>
          </cell>
          <cell r="U839" t="str">
            <v>x</v>
          </cell>
          <cell r="V839" t="str">
            <v>x</v>
          </cell>
          <cell r="W839" t="str">
            <v>x</v>
          </cell>
          <cell r="X839" t="str">
            <v>x</v>
          </cell>
          <cell r="Y839" t="str">
            <v>x</v>
          </cell>
          <cell r="Z839" t="str">
            <v>x</v>
          </cell>
          <cell r="AA839" t="str">
            <v>x</v>
          </cell>
          <cell r="AB839" t="str">
            <v>x</v>
          </cell>
          <cell r="AC839" t="str">
            <v>x</v>
          </cell>
          <cell r="AD839" t="str">
            <v>x</v>
          </cell>
          <cell r="AE839" t="str">
            <v>x</v>
          </cell>
          <cell r="AF839" t="str">
            <v>x</v>
          </cell>
          <cell r="AG839" t="str">
            <v>x</v>
          </cell>
          <cell r="AH839" t="str">
            <v>x</v>
          </cell>
          <cell r="AI839" t="str">
            <v>x</v>
          </cell>
          <cell r="AJ839" t="str">
            <v>x</v>
          </cell>
          <cell r="AK839" t="str">
            <v>x</v>
          </cell>
          <cell r="AL839" t="str">
            <v>x</v>
          </cell>
          <cell r="AN839" t="str">
            <v>x</v>
          </cell>
          <cell r="AO839" t="str">
            <v>x</v>
          </cell>
          <cell r="AP839" t="str">
            <v>x</v>
          </cell>
          <cell r="AQ839" t="str">
            <v>x</v>
          </cell>
          <cell r="AR839" t="str">
            <v>x</v>
          </cell>
          <cell r="AS839" t="str">
            <v>x</v>
          </cell>
          <cell r="AT839" t="str">
            <v>x</v>
          </cell>
          <cell r="AU839" t="str">
            <v>x</v>
          </cell>
          <cell r="AV839" t="str">
            <v>x</v>
          </cell>
          <cell r="AW839" t="str">
            <v>x</v>
          </cell>
          <cell r="AX839" t="str">
            <v>x</v>
          </cell>
          <cell r="AY839" t="str">
            <v>x</v>
          </cell>
          <cell r="AZ839" t="str">
            <v>x</v>
          </cell>
          <cell r="BA839" t="str">
            <v>x</v>
          </cell>
          <cell r="BB839" t="str">
            <v>x</v>
          </cell>
          <cell r="BC839" t="str">
            <v>x</v>
          </cell>
          <cell r="BD839" t="str">
            <v>x</v>
          </cell>
          <cell r="BE839" t="str">
            <v>x</v>
          </cell>
          <cell r="BF839" t="str">
            <v>x</v>
          </cell>
          <cell r="BG839" t="str">
            <v>x</v>
          </cell>
          <cell r="BH839" t="str">
            <v>x</v>
          </cell>
          <cell r="BI839" t="str">
            <v>x</v>
          </cell>
          <cell r="BJ839" t="str">
            <v>x</v>
          </cell>
        </row>
        <row r="870">
          <cell r="B870" t="str">
            <v>¿El municipio cuenta con un mecanismo que recopile electrónicamente documentos asociados a personas físicas o morales, emitidos por las diferentes dependencias municipales, de tal suerte que sean utilizados por cualquier autoridad competente, para emitir resoluciones respecto de trámites y servicios?</v>
          </cell>
        </row>
        <row r="871">
          <cell r="B871" t="str">
            <v>Sí se utiliza el expediente único para trámites y servicios en el municipio</v>
          </cell>
          <cell r="C871">
            <v>7.8545454545454529E-2</v>
          </cell>
          <cell r="E871">
            <v>7.8545454545454529E-2</v>
          </cell>
          <cell r="L871">
            <v>7.8545454545454529E-2</v>
          </cell>
          <cell r="AE871">
            <v>7.8545454545454529E-2</v>
          </cell>
          <cell r="AL871">
            <v>7.8545454545454529E-2</v>
          </cell>
          <cell r="AM871">
            <v>7.8545454545454529E-2</v>
          </cell>
          <cell r="AN871">
            <v>7.8545454545454529E-2</v>
          </cell>
          <cell r="AX871">
            <v>7.8545454545454529E-2</v>
          </cell>
          <cell r="BC871">
            <v>7.8545454545454529E-2</v>
          </cell>
          <cell r="BJ871">
            <v>7.8545454545454529E-2</v>
          </cell>
        </row>
        <row r="872">
          <cell r="B872" t="str">
            <v>No se utiliza el expediente único para trámites y servicios en el municipio</v>
          </cell>
          <cell r="C872">
            <v>0</v>
          </cell>
          <cell r="D872">
            <v>0</v>
          </cell>
          <cell r="F872">
            <v>0</v>
          </cell>
          <cell r="G872">
            <v>0</v>
          </cell>
          <cell r="H872">
            <v>0</v>
          </cell>
          <cell r="I872">
            <v>0</v>
          </cell>
          <cell r="K872">
            <v>0</v>
          </cell>
          <cell r="M872">
            <v>0</v>
          </cell>
          <cell r="N872">
            <v>0</v>
          </cell>
          <cell r="O872">
            <v>0</v>
          </cell>
          <cell r="P872">
            <v>0</v>
          </cell>
          <cell r="Q872">
            <v>0</v>
          </cell>
          <cell r="R872">
            <v>0</v>
          </cell>
          <cell r="S872">
            <v>0</v>
          </cell>
          <cell r="T872">
            <v>0</v>
          </cell>
          <cell r="U872">
            <v>0</v>
          </cell>
          <cell r="V872">
            <v>0</v>
          </cell>
          <cell r="W872">
            <v>0</v>
          </cell>
          <cell r="X872">
            <v>0</v>
          </cell>
          <cell r="Z872">
            <v>0</v>
          </cell>
          <cell r="AA872">
            <v>0</v>
          </cell>
          <cell r="AB872">
            <v>0</v>
          </cell>
          <cell r="AC872">
            <v>0</v>
          </cell>
          <cell r="AD872">
            <v>0</v>
          </cell>
          <cell r="AF872">
            <v>0</v>
          </cell>
          <cell r="AG872">
            <v>0</v>
          </cell>
          <cell r="AH872">
            <v>0</v>
          </cell>
          <cell r="AI872">
            <v>0</v>
          </cell>
          <cell r="AJ872">
            <v>0</v>
          </cell>
          <cell r="AK872">
            <v>0</v>
          </cell>
          <cell r="AO872">
            <v>0</v>
          </cell>
          <cell r="AP872">
            <v>0</v>
          </cell>
          <cell r="AQ872">
            <v>0</v>
          </cell>
          <cell r="AR872">
            <v>0</v>
          </cell>
          <cell r="AS872">
            <v>0</v>
          </cell>
          <cell r="AT872">
            <v>0</v>
          </cell>
          <cell r="AU872">
            <v>0</v>
          </cell>
          <cell r="AV872">
            <v>0</v>
          </cell>
          <cell r="AW872">
            <v>0</v>
          </cell>
          <cell r="AY872">
            <v>0</v>
          </cell>
          <cell r="AZ872">
            <v>0</v>
          </cell>
          <cell r="BA872">
            <v>0</v>
          </cell>
          <cell r="BB872">
            <v>0</v>
          </cell>
          <cell r="BD872">
            <v>0</v>
          </cell>
          <cell r="BE872">
            <v>0</v>
          </cell>
          <cell r="BF872">
            <v>0</v>
          </cell>
          <cell r="BG872">
            <v>0</v>
          </cell>
          <cell r="BH872">
            <v>0</v>
          </cell>
          <cell r="BI872">
            <v>0</v>
          </cell>
        </row>
        <row r="873">
          <cell r="B873" t="str">
            <v>¿Cuántas dependencias tiene el Municipio?</v>
          </cell>
        </row>
        <row r="874">
          <cell r="B874" t="str">
            <v>*Opción abierta - número entero</v>
          </cell>
          <cell r="C874">
            <v>0</v>
          </cell>
          <cell r="E874">
            <v>0</v>
          </cell>
          <cell r="F874">
            <v>0</v>
          </cell>
          <cell r="G874">
            <v>0</v>
          </cell>
          <cell r="H874">
            <v>0</v>
          </cell>
          <cell r="I874">
            <v>0</v>
          </cell>
          <cell r="L874">
            <v>0</v>
          </cell>
          <cell r="M874">
            <v>0</v>
          </cell>
          <cell r="N874">
            <v>0</v>
          </cell>
          <cell r="O874">
            <v>0</v>
          </cell>
          <cell r="P874">
            <v>0</v>
          </cell>
          <cell r="Q874">
            <v>0</v>
          </cell>
          <cell r="R874">
            <v>0</v>
          </cell>
          <cell r="S874">
            <v>0</v>
          </cell>
          <cell r="T874">
            <v>0</v>
          </cell>
          <cell r="U874">
            <v>0</v>
          </cell>
          <cell r="V874">
            <v>0</v>
          </cell>
          <cell r="W874">
            <v>0</v>
          </cell>
          <cell r="Z874">
            <v>0</v>
          </cell>
          <cell r="AB874">
            <v>0</v>
          </cell>
          <cell r="AC874">
            <v>0</v>
          </cell>
          <cell r="AD874">
            <v>0</v>
          </cell>
          <cell r="AE874">
            <v>0</v>
          </cell>
          <cell r="AF874">
            <v>0</v>
          </cell>
          <cell r="AH874">
            <v>0</v>
          </cell>
          <cell r="AI874">
            <v>0</v>
          </cell>
          <cell r="AJ874">
            <v>0</v>
          </cell>
          <cell r="AK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BA874">
            <v>0</v>
          </cell>
          <cell r="BB874">
            <v>0</v>
          </cell>
          <cell r="BC874">
            <v>0</v>
          </cell>
          <cell r="BF874">
            <v>0</v>
          </cell>
          <cell r="BG874">
            <v>0</v>
          </cell>
          <cell r="BH874">
            <v>0</v>
          </cell>
          <cell r="BJ874">
            <v>0</v>
          </cell>
        </row>
        <row r="875">
          <cell r="B875" t="str">
            <v>¿Cuántas dependencias del municipio se encuentran vinculadas con el expediente único de trámites y servicios?</v>
          </cell>
        </row>
        <row r="876">
          <cell r="B876" t="str">
            <v>*Opción abierta - número entero</v>
          </cell>
          <cell r="C876">
            <v>0.18327272727272723</v>
          </cell>
          <cell r="D876">
            <v>0</v>
          </cell>
          <cell r="E876">
            <v>9.1636363636363613E-2</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0.18327272727272723</v>
          </cell>
          <cell r="AM876">
            <v>0</v>
          </cell>
          <cell r="AN876">
            <v>9.1636363636363613E-2</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row>
        <row r="877">
          <cell r="B877" t="str">
            <v>Ninguna dependencia se encuentra vinculada</v>
          </cell>
          <cell r="C877">
            <v>0</v>
          </cell>
          <cell r="O877">
            <v>0</v>
          </cell>
          <cell r="AQ877">
            <v>0</v>
          </cell>
        </row>
        <row r="878">
          <cell r="B878" t="str">
            <v>¿El municipio cuenta con un registro en línea de las inspecciones, verificaciones o visitas domiciliarias que realizan diferentes inspectores que se realizan en el municipio?</v>
          </cell>
        </row>
        <row r="879">
          <cell r="B879" t="str">
            <v>Sí</v>
          </cell>
          <cell r="C879">
            <v>0</v>
          </cell>
          <cell r="E879" t="str">
            <v>x</v>
          </cell>
          <cell r="G879" t="str">
            <v>x</v>
          </cell>
          <cell r="O879" t="str">
            <v>x</v>
          </cell>
          <cell r="R879" t="str">
            <v>x</v>
          </cell>
          <cell r="AF879" t="str">
            <v>x</v>
          </cell>
          <cell r="AM879" t="str">
            <v>x</v>
          </cell>
          <cell r="AX879" t="str">
            <v>x</v>
          </cell>
        </row>
        <row r="880">
          <cell r="B880" t="str">
            <v>No</v>
          </cell>
          <cell r="C880">
            <v>0</v>
          </cell>
          <cell r="F880" t="str">
            <v>x</v>
          </cell>
          <cell r="H880" t="str">
            <v>x</v>
          </cell>
          <cell r="I880" t="str">
            <v>x</v>
          </cell>
          <cell r="K880" t="str">
            <v>x</v>
          </cell>
          <cell r="L880" t="str">
            <v>x</v>
          </cell>
          <cell r="M880" t="str">
            <v>x</v>
          </cell>
          <cell r="N880" t="str">
            <v>x</v>
          </cell>
          <cell r="P880" t="str">
            <v>x</v>
          </cell>
          <cell r="Q880" t="str">
            <v>x</v>
          </cell>
          <cell r="S880" t="str">
            <v>x</v>
          </cell>
          <cell r="T880" t="str">
            <v>x</v>
          </cell>
          <cell r="U880" t="str">
            <v>x</v>
          </cell>
          <cell r="V880" t="str">
            <v>x</v>
          </cell>
          <cell r="W880" t="str">
            <v>x</v>
          </cell>
          <cell r="X880" t="str">
            <v>x</v>
          </cell>
          <cell r="Y880" t="str">
            <v>x</v>
          </cell>
          <cell r="Z880" t="str">
            <v>x</v>
          </cell>
          <cell r="AA880" t="str">
            <v>x</v>
          </cell>
          <cell r="AB880" t="str">
            <v>x</v>
          </cell>
          <cell r="AC880" t="str">
            <v>x</v>
          </cell>
          <cell r="AD880" t="str">
            <v>x</v>
          </cell>
          <cell r="AE880" t="str">
            <v>x</v>
          </cell>
          <cell r="AG880" t="str">
            <v>x</v>
          </cell>
          <cell r="AH880" t="str">
            <v>x</v>
          </cell>
          <cell r="AI880" t="str">
            <v>x</v>
          </cell>
          <cell r="AJ880" t="str">
            <v>x</v>
          </cell>
          <cell r="AK880" t="str">
            <v>x</v>
          </cell>
          <cell r="AL880" t="str">
            <v>x</v>
          </cell>
          <cell r="AN880" t="str">
            <v>x</v>
          </cell>
          <cell r="AO880" t="str">
            <v>x</v>
          </cell>
          <cell r="AQ880" t="str">
            <v>x</v>
          </cell>
          <cell r="AR880" t="str">
            <v>x</v>
          </cell>
          <cell r="AS880" t="str">
            <v>x</v>
          </cell>
          <cell r="AT880" t="str">
            <v>x</v>
          </cell>
          <cell r="AU880" t="str">
            <v>x</v>
          </cell>
          <cell r="AV880" t="str">
            <v>x</v>
          </cell>
          <cell r="AW880" t="str">
            <v>x</v>
          </cell>
          <cell r="AY880" t="str">
            <v>x</v>
          </cell>
          <cell r="AZ880" t="str">
            <v>x</v>
          </cell>
          <cell r="BA880" t="str">
            <v>x</v>
          </cell>
          <cell r="BB880" t="str">
            <v>x</v>
          </cell>
          <cell r="BC880" t="str">
            <v>x</v>
          </cell>
          <cell r="BD880" t="str">
            <v>x</v>
          </cell>
          <cell r="BF880" t="str">
            <v>x</v>
          </cell>
          <cell r="BG880" t="str">
            <v>x</v>
          </cell>
          <cell r="BH880" t="str">
            <v>x</v>
          </cell>
          <cell r="BI880" t="str">
            <v>x</v>
          </cell>
          <cell r="BJ880" t="str">
            <v>x</v>
          </cell>
          <cell r="BK880" t="str">
            <v>x</v>
          </cell>
        </row>
        <row r="893">
          <cell r="B893" t="str">
            <v>¿El municipio tiene un registro en línea con los inspectores, verificadores y/o visitadores?</v>
          </cell>
        </row>
        <row r="894">
          <cell r="B894" t="str">
            <v>Sí</v>
          </cell>
          <cell r="C894">
            <v>0</v>
          </cell>
          <cell r="E894" t="str">
            <v>x</v>
          </cell>
          <cell r="G894" t="str">
            <v>x</v>
          </cell>
          <cell r="L894" t="str">
            <v>x</v>
          </cell>
          <cell r="O894" t="str">
            <v>x</v>
          </cell>
          <cell r="R894" t="str">
            <v>x</v>
          </cell>
          <cell r="AF894" t="str">
            <v>x</v>
          </cell>
          <cell r="AM894" t="str">
            <v>x</v>
          </cell>
          <cell r="AN894" t="str">
            <v>x</v>
          </cell>
          <cell r="AQ894" t="str">
            <v>x</v>
          </cell>
          <cell r="AX894" t="str">
            <v>x</v>
          </cell>
          <cell r="BJ894" t="str">
            <v>x</v>
          </cell>
        </row>
        <row r="895">
          <cell r="B895" t="str">
            <v>No</v>
          </cell>
          <cell r="C895">
            <v>0</v>
          </cell>
          <cell r="D895" t="str">
            <v>x</v>
          </cell>
          <cell r="F895" t="str">
            <v>x</v>
          </cell>
          <cell r="H895" t="str">
            <v>x</v>
          </cell>
          <cell r="I895" t="str">
            <v>x</v>
          </cell>
          <cell r="J895" t="str">
            <v>x</v>
          </cell>
          <cell r="K895" t="str">
            <v>x</v>
          </cell>
          <cell r="M895" t="str">
            <v>x</v>
          </cell>
          <cell r="N895" t="str">
            <v>x</v>
          </cell>
          <cell r="P895" t="str">
            <v>x</v>
          </cell>
          <cell r="Q895" t="str">
            <v>x</v>
          </cell>
          <cell r="S895" t="str">
            <v>x</v>
          </cell>
          <cell r="T895" t="str">
            <v>x</v>
          </cell>
          <cell r="U895" t="str">
            <v>x</v>
          </cell>
          <cell r="V895" t="str">
            <v>x</v>
          </cell>
          <cell r="W895" t="str">
            <v>x</v>
          </cell>
          <cell r="X895" t="str">
            <v>x</v>
          </cell>
          <cell r="Y895" t="str">
            <v>x</v>
          </cell>
          <cell r="Z895" t="str">
            <v>x</v>
          </cell>
          <cell r="AA895" t="str">
            <v>x</v>
          </cell>
          <cell r="AB895" t="str">
            <v>x</v>
          </cell>
          <cell r="AC895" t="str">
            <v>x</v>
          </cell>
          <cell r="AD895" t="str">
            <v>x</v>
          </cell>
          <cell r="AE895" t="str">
            <v>x</v>
          </cell>
          <cell r="AG895" t="str">
            <v>x</v>
          </cell>
          <cell r="AH895" t="str">
            <v>x</v>
          </cell>
          <cell r="AI895" t="str">
            <v>x</v>
          </cell>
          <cell r="AJ895" t="str">
            <v>x</v>
          </cell>
          <cell r="AK895" t="str">
            <v>x</v>
          </cell>
          <cell r="AL895" t="str">
            <v>x</v>
          </cell>
          <cell r="AO895" t="str">
            <v>x</v>
          </cell>
          <cell r="AP895" t="str">
            <v>x</v>
          </cell>
          <cell r="AR895" t="str">
            <v>x</v>
          </cell>
          <cell r="AS895" t="str">
            <v>x</v>
          </cell>
          <cell r="AT895" t="str">
            <v>x</v>
          </cell>
          <cell r="AU895" t="str">
            <v>x</v>
          </cell>
          <cell r="AV895" t="str">
            <v>x</v>
          </cell>
          <cell r="AW895" t="str">
            <v>x</v>
          </cell>
          <cell r="AY895" t="str">
            <v>x</v>
          </cell>
          <cell r="AZ895" t="str">
            <v>x</v>
          </cell>
          <cell r="BA895" t="str">
            <v>x</v>
          </cell>
          <cell r="BB895" t="str">
            <v>x</v>
          </cell>
          <cell r="BC895" t="str">
            <v>x</v>
          </cell>
          <cell r="BD895" t="str">
            <v>x</v>
          </cell>
          <cell r="BE895" t="str">
            <v>x</v>
          </cell>
          <cell r="BF895" t="str">
            <v>x</v>
          </cell>
          <cell r="BG895" t="str">
            <v>x</v>
          </cell>
          <cell r="BH895" t="str">
            <v>x</v>
          </cell>
          <cell r="BI895" t="str">
            <v>x</v>
          </cell>
          <cell r="BK895" t="str">
            <v>x</v>
          </cell>
        </row>
        <row r="915">
          <cell r="B915" t="str">
            <v>¿Cuáles son los mecanismos con los que cuenta la entidad para que las personas interesadas puedan presentar la Protesta Ciudadana ante la Autoridad de Mejora Regulatoria?</v>
          </cell>
        </row>
        <row r="916">
          <cell r="B916" t="str">
            <v>Se cuenta con un espacio físico para recibir la Protesta Ciudadana</v>
          </cell>
          <cell r="C916">
            <v>1.3090909090909091E-2</v>
          </cell>
          <cell r="R916">
            <v>1.3090909090909091E-2</v>
          </cell>
          <cell r="W916">
            <v>1.3090909090909091E-2</v>
          </cell>
          <cell r="AD916">
            <v>1.3090909090909091E-2</v>
          </cell>
          <cell r="AF916">
            <v>1.3090909090909091E-2</v>
          </cell>
          <cell r="AM916">
            <v>1.3090909090909091E-2</v>
          </cell>
          <cell r="AQ916">
            <v>1.3090909090909091E-2</v>
          </cell>
          <cell r="AZ916">
            <v>1.3090909090909091E-2</v>
          </cell>
        </row>
        <row r="917">
          <cell r="B917" t="str">
            <v>Se cuenta con una línea telefónica para recibir la Protesta Ciudadana</v>
          </cell>
          <cell r="C917">
            <v>1.3090909090909091E-2</v>
          </cell>
          <cell r="R917">
            <v>1.3090909090909091E-2</v>
          </cell>
          <cell r="W917">
            <v>1.3090909090909091E-2</v>
          </cell>
          <cell r="AD917">
            <v>1.3090909090909091E-2</v>
          </cell>
          <cell r="AF917">
            <v>1.3090909090909091E-2</v>
          </cell>
          <cell r="AM917">
            <v>1.3090909090909091E-2</v>
          </cell>
          <cell r="AU917">
            <v>1.3090909090909091E-2</v>
          </cell>
          <cell r="AZ917">
            <v>1.3090909090909091E-2</v>
          </cell>
        </row>
        <row r="918">
          <cell r="B918" t="str">
            <v>Se cuenta con una sección dentro del Registro de Trámites y Servicios del Estado</v>
          </cell>
          <cell r="C918">
            <v>0.10472727272727272</v>
          </cell>
          <cell r="R918">
            <v>0.10472727272727272</v>
          </cell>
          <cell r="AF918">
            <v>0.10472727272727272</v>
          </cell>
          <cell r="AM918">
            <v>0.10472727272727272</v>
          </cell>
        </row>
        <row r="919">
          <cell r="B919" t="str">
            <v>Otro (especificar)</v>
          </cell>
          <cell r="C919">
            <v>0</v>
          </cell>
          <cell r="L919">
            <v>0</v>
          </cell>
          <cell r="Z919">
            <v>0</v>
          </cell>
          <cell r="AF919">
            <v>0</v>
          </cell>
          <cell r="AQ919">
            <v>0</v>
          </cell>
          <cell r="AU919">
            <v>0</v>
          </cell>
          <cell r="AZ919">
            <v>0</v>
          </cell>
          <cell r="BF919">
            <v>0</v>
          </cell>
        </row>
        <row r="920">
          <cell r="B920" t="str">
            <v>No se cuenta con ningún espacio para recibir la Protesta Ciudadana</v>
          </cell>
          <cell r="C920">
            <v>0</v>
          </cell>
          <cell r="F920">
            <v>0</v>
          </cell>
          <cell r="G920">
            <v>0</v>
          </cell>
          <cell r="I920">
            <v>0</v>
          </cell>
          <cell r="K920">
            <v>0</v>
          </cell>
          <cell r="P920">
            <v>0</v>
          </cell>
          <cell r="Q920">
            <v>0</v>
          </cell>
          <cell r="T920">
            <v>0</v>
          </cell>
          <cell r="U920">
            <v>0</v>
          </cell>
          <cell r="V920">
            <v>0</v>
          </cell>
          <cell r="AA920">
            <v>0</v>
          </cell>
          <cell r="AG920">
            <v>0</v>
          </cell>
          <cell r="AH920">
            <v>0</v>
          </cell>
          <cell r="AI920">
            <v>0</v>
          </cell>
          <cell r="AJ920">
            <v>0</v>
          </cell>
          <cell r="AL920">
            <v>0</v>
          </cell>
          <cell r="AO920">
            <v>0</v>
          </cell>
          <cell r="AP920">
            <v>0</v>
          </cell>
          <cell r="AR920">
            <v>0</v>
          </cell>
          <cell r="AV920">
            <v>0</v>
          </cell>
          <cell r="AW920">
            <v>0</v>
          </cell>
          <cell r="AY920">
            <v>0</v>
          </cell>
          <cell r="BB920">
            <v>0</v>
          </cell>
          <cell r="BC920">
            <v>0</v>
          </cell>
          <cell r="BD920">
            <v>0</v>
          </cell>
          <cell r="BE920">
            <v>0</v>
          </cell>
          <cell r="BG920">
            <v>0</v>
          </cell>
          <cell r="BH920">
            <v>0</v>
          </cell>
          <cell r="BI920">
            <v>0</v>
          </cell>
          <cell r="BJ920">
            <v>0</v>
          </cell>
          <cell r="BK920">
            <v>0</v>
          </cell>
        </row>
        <row r="921">
          <cell r="B921" t="str">
            <v>¿Se tiene un plazo establecido para que la Autoridad de Mejora Regulatoria dé respuesta a la Protesta Ciudadana?</v>
          </cell>
          <cell r="C921">
            <v>0</v>
          </cell>
        </row>
        <row r="922">
          <cell r="B922" t="str">
            <v>Se tiene un plazo fijo para dar respuesta a la Protesta Ciudadana</v>
          </cell>
          <cell r="C922">
            <v>0.13090909090909089</v>
          </cell>
          <cell r="L922">
            <v>0.13090909090909089</v>
          </cell>
          <cell r="R922">
            <v>0.13090909090909089</v>
          </cell>
          <cell r="AF922">
            <v>0.13090909090909089</v>
          </cell>
          <cell r="AM922">
            <v>0.13090909090909089</v>
          </cell>
          <cell r="AQ922">
            <v>0.13090909090909089</v>
          </cell>
          <cell r="BF922">
            <v>0.13090909090909089</v>
          </cell>
        </row>
        <row r="923">
          <cell r="B923" t="str">
            <v>La Autoridad no tiene un plazo establecido para dar contestación a la Protesta Ciudadana</v>
          </cell>
          <cell r="C923">
            <v>0</v>
          </cell>
          <cell r="F923">
            <v>0</v>
          </cell>
          <cell r="G923">
            <v>0</v>
          </cell>
          <cell r="H923">
            <v>0</v>
          </cell>
          <cell r="J923">
            <v>0</v>
          </cell>
          <cell r="M923">
            <v>0</v>
          </cell>
          <cell r="S923">
            <v>0</v>
          </cell>
          <cell r="V923">
            <v>0</v>
          </cell>
          <cell r="W923">
            <v>0</v>
          </cell>
          <cell r="Z923">
            <v>0</v>
          </cell>
          <cell r="AB923">
            <v>0</v>
          </cell>
          <cell r="AC923">
            <v>0</v>
          </cell>
          <cell r="AD923">
            <v>0</v>
          </cell>
          <cell r="AH923">
            <v>0</v>
          </cell>
          <cell r="AK923">
            <v>0</v>
          </cell>
          <cell r="AL923">
            <v>0</v>
          </cell>
          <cell r="AN923">
            <v>0</v>
          </cell>
          <cell r="AO923">
            <v>0</v>
          </cell>
          <cell r="AR923">
            <v>0</v>
          </cell>
          <cell r="AS923">
            <v>0</v>
          </cell>
          <cell r="AT923">
            <v>0</v>
          </cell>
          <cell r="AU923">
            <v>0</v>
          </cell>
          <cell r="AZ923">
            <v>0</v>
          </cell>
        </row>
        <row r="924">
          <cell r="B924" t="str">
            <v>¿Con qué frecuencia las dependencias presentan su Agenda de Planeación Regulatoria -las regulaciones y trámites que pretendan emitir en el año en curso- ante la Autoridad de Mejora Regulatoria?</v>
          </cell>
        </row>
        <row r="925">
          <cell r="B925" t="str">
            <v>Las dependencias presentan su agenda de planeación regulatoria a la Autoridad de Mejora Regulatoria, al menos una vez al año</v>
          </cell>
          <cell r="C925">
            <v>0.12</v>
          </cell>
          <cell r="E925">
            <v>0.12</v>
          </cell>
          <cell r="AF925">
            <v>0.12</v>
          </cell>
          <cell r="BJ925">
            <v>0.12</v>
          </cell>
        </row>
        <row r="926">
          <cell r="B926" t="str">
            <v>Las dependencias presentan su agenda de planeación regulatoria a la Autoridad de Mejora Regulatoria, cada dos años</v>
          </cell>
          <cell r="C926">
            <v>0</v>
          </cell>
        </row>
        <row r="927">
          <cell r="B927" t="str">
            <v>Las dependencias presentan su agenda de planeación regulatoria a la Autoridad de Mejora Regulatoria, una vez cada administracion</v>
          </cell>
          <cell r="C927">
            <v>0</v>
          </cell>
        </row>
        <row r="928">
          <cell r="B928" t="str">
            <v>Las dependencias no presentan a la Autoridad de Mejora Regulatoria agenda de planeación regulatoria</v>
          </cell>
          <cell r="C928">
            <v>0</v>
          </cell>
          <cell r="D928" t="str">
            <v>x</v>
          </cell>
          <cell r="F928" t="str">
            <v>x</v>
          </cell>
          <cell r="G928" t="str">
            <v>x</v>
          </cell>
          <cell r="H928" t="str">
            <v>x</v>
          </cell>
          <cell r="I928" t="str">
            <v>x</v>
          </cell>
          <cell r="J928" t="str">
            <v>x</v>
          </cell>
          <cell r="K928" t="str">
            <v>x</v>
          </cell>
          <cell r="L928" t="str">
            <v>x</v>
          </cell>
          <cell r="M928" t="str">
            <v>x</v>
          </cell>
          <cell r="N928" t="str">
            <v>x</v>
          </cell>
          <cell r="O928" t="str">
            <v>x</v>
          </cell>
          <cell r="P928" t="str">
            <v>x</v>
          </cell>
          <cell r="Q928" t="str">
            <v>x</v>
          </cell>
          <cell r="R928" t="str">
            <v>x</v>
          </cell>
          <cell r="S928" t="str">
            <v>x</v>
          </cell>
          <cell r="T928" t="str">
            <v>x</v>
          </cell>
          <cell r="U928" t="str">
            <v>x</v>
          </cell>
          <cell r="V928" t="str">
            <v>x</v>
          </cell>
          <cell r="W928" t="str">
            <v>x</v>
          </cell>
          <cell r="X928" t="str">
            <v>x</v>
          </cell>
          <cell r="Y928" t="str">
            <v>x</v>
          </cell>
          <cell r="Z928" t="str">
            <v>x</v>
          </cell>
          <cell r="AA928" t="str">
            <v>x</v>
          </cell>
          <cell r="AC928" t="str">
            <v>x</v>
          </cell>
          <cell r="AD928" t="str">
            <v>x</v>
          </cell>
          <cell r="AE928" t="str">
            <v>x</v>
          </cell>
          <cell r="AG928" t="str">
            <v>x</v>
          </cell>
          <cell r="AH928" t="str">
            <v>x</v>
          </cell>
          <cell r="AI928" t="str">
            <v>x</v>
          </cell>
          <cell r="AJ928" t="str">
            <v>x</v>
          </cell>
          <cell r="AK928" t="str">
            <v>x</v>
          </cell>
          <cell r="AL928" t="str">
            <v>x</v>
          </cell>
          <cell r="AM928" t="str">
            <v>x</v>
          </cell>
          <cell r="AO928" t="str">
            <v>x</v>
          </cell>
          <cell r="AP928" t="str">
            <v>x</v>
          </cell>
          <cell r="AQ928" t="str">
            <v>x</v>
          </cell>
          <cell r="AR928" t="str">
            <v>x</v>
          </cell>
          <cell r="AS928" t="str">
            <v>x</v>
          </cell>
          <cell r="AT928" t="str">
            <v>x</v>
          </cell>
          <cell r="AU928" t="str">
            <v>x</v>
          </cell>
          <cell r="AV928" t="str">
            <v>x</v>
          </cell>
          <cell r="AW928" t="str">
            <v>x</v>
          </cell>
          <cell r="AX928" t="str">
            <v>x</v>
          </cell>
          <cell r="AY928" t="str">
            <v>x</v>
          </cell>
          <cell r="AZ928" t="str">
            <v>x</v>
          </cell>
          <cell r="BA928" t="str">
            <v>x</v>
          </cell>
          <cell r="BB928" t="str">
            <v>x</v>
          </cell>
          <cell r="BC928" t="str">
            <v>x</v>
          </cell>
          <cell r="BD928" t="str">
            <v>x</v>
          </cell>
          <cell r="BE928" t="str">
            <v>x</v>
          </cell>
          <cell r="BF928" t="str">
            <v>x</v>
          </cell>
          <cell r="BG928" t="str">
            <v>x</v>
          </cell>
          <cell r="BH928" t="str">
            <v>x</v>
          </cell>
          <cell r="BI928" t="str">
            <v>x</v>
          </cell>
          <cell r="BK928" t="str">
            <v>x</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estatales"/>
      <sheetName val="Base Cuadrada - ESTATAL"/>
      <sheetName val="Ranking estatal"/>
      <sheetName val="comparativo 2017vs2018"/>
      <sheetName val="Insumos fichas estatales"/>
      <sheetName val="Fichas estatales"/>
      <sheetName val="ratios municipales"/>
      <sheetName val="Base Cuadrada - MUNICIPAL"/>
      <sheetName val="Rankig municipal"/>
      <sheetName val="comparativo 2017vs2018 mun"/>
      <sheetName val="Insumos fichas municipales"/>
      <sheetName val="Fichas municipales "/>
    </sheetNames>
    <sheetDataSet>
      <sheetData sheetId="0"/>
      <sheetData sheetId="1">
        <row r="822">
          <cell r="B822" t="str">
            <v>¿La entidad tiene un registro en línea con los inspectores, verificadores y/o visitadores?</v>
          </cell>
          <cell r="C822">
            <v>0</v>
          </cell>
        </row>
        <row r="823">
          <cell r="B823" t="str">
            <v>Sí</v>
          </cell>
          <cell r="C823">
            <v>0</v>
          </cell>
          <cell r="D823" t="str">
            <v>x</v>
          </cell>
          <cell r="F823" t="str">
            <v>x</v>
          </cell>
          <cell r="J823" t="str">
            <v>x</v>
          </cell>
          <cell r="L823" t="str">
            <v>x</v>
          </cell>
          <cell r="V823" t="str">
            <v>x</v>
          </cell>
          <cell r="W823" t="str">
            <v>x</v>
          </cell>
        </row>
        <row r="824">
          <cell r="B824" t="str">
            <v>No</v>
          </cell>
          <cell r="C824">
            <v>0</v>
          </cell>
          <cell r="E824">
            <v>0</v>
          </cell>
          <cell r="G824">
            <v>0</v>
          </cell>
          <cell r="H824">
            <v>0</v>
          </cell>
          <cell r="I824">
            <v>0</v>
          </cell>
          <cell r="K824">
            <v>0</v>
          </cell>
          <cell r="M824">
            <v>0</v>
          </cell>
          <cell r="N824">
            <v>0</v>
          </cell>
          <cell r="O824">
            <v>0</v>
          </cell>
          <cell r="P824">
            <v>0</v>
          </cell>
          <cell r="Q824">
            <v>0</v>
          </cell>
          <cell r="R824">
            <v>0</v>
          </cell>
          <cell r="S824">
            <v>0</v>
          </cell>
          <cell r="T824">
            <v>0</v>
          </cell>
          <cell r="U824">
            <v>0</v>
          </cell>
          <cell r="X824">
            <v>0</v>
          </cell>
          <cell r="Y824">
            <v>0</v>
          </cell>
          <cell r="Z824">
            <v>0</v>
          </cell>
          <cell r="AA824">
            <v>0</v>
          </cell>
          <cell r="AB824">
            <v>0</v>
          </cell>
          <cell r="AC824">
            <v>0</v>
          </cell>
          <cell r="AD824">
            <v>0</v>
          </cell>
          <cell r="AE824">
            <v>0</v>
          </cell>
          <cell r="AF824">
            <v>0</v>
          </cell>
          <cell r="AG824">
            <v>0</v>
          </cell>
          <cell r="AH824">
            <v>0</v>
          </cell>
          <cell r="AI824">
            <v>0</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4861"/>
  </sheetPr>
  <dimension ref="A1:F737"/>
  <sheetViews>
    <sheetView zoomScale="85" zoomScaleNormal="85" workbookViewId="0">
      <selection activeCell="F3" sqref="F3:F10"/>
    </sheetView>
  </sheetViews>
  <sheetFormatPr baseColWidth="10" defaultColWidth="11.42578125" defaultRowHeight="13.5"/>
  <cols>
    <col min="1" max="1" width="17.140625" style="27" customWidth="1"/>
    <col min="2" max="2" width="12.7109375" style="27" customWidth="1"/>
    <col min="3" max="3" width="72.7109375" style="27" customWidth="1"/>
    <col min="4" max="4" width="63.7109375" style="30" customWidth="1"/>
    <col min="5" max="5" width="26.140625" style="28" customWidth="1"/>
    <col min="6" max="6" width="19.5703125" style="28" customWidth="1"/>
    <col min="7" max="16384" width="11.42578125" style="24"/>
  </cols>
  <sheetData>
    <row r="1" spans="1:6" ht="67.5" customHeight="1">
      <c r="A1" s="86" t="s">
        <v>0</v>
      </c>
      <c r="B1" s="87"/>
      <c r="C1" s="87"/>
      <c r="D1" s="87"/>
      <c r="E1" s="87"/>
      <c r="F1" s="87"/>
    </row>
    <row r="2" spans="1:6" ht="27">
      <c r="A2" s="25" t="s">
        <v>1</v>
      </c>
      <c r="B2" s="25" t="s">
        <v>2</v>
      </c>
      <c r="C2" s="25" t="s">
        <v>3</v>
      </c>
      <c r="D2" s="25" t="s">
        <v>4</v>
      </c>
      <c r="E2" s="25" t="s">
        <v>5</v>
      </c>
      <c r="F2" s="25" t="s">
        <v>6</v>
      </c>
    </row>
    <row r="3" spans="1:6" ht="16.5" customHeight="1">
      <c r="A3" s="83" t="s">
        <v>7</v>
      </c>
      <c r="B3" s="83">
        <v>1</v>
      </c>
      <c r="C3" s="83" t="s">
        <v>8</v>
      </c>
      <c r="D3" s="29" t="s">
        <v>9</v>
      </c>
      <c r="E3" s="74">
        <v>0.15</v>
      </c>
      <c r="F3" s="83">
        <v>0.15</v>
      </c>
    </row>
    <row r="4" spans="1:6">
      <c r="A4" s="84"/>
      <c r="B4" s="84"/>
      <c r="C4" s="84"/>
      <c r="D4" s="29" t="s">
        <v>10</v>
      </c>
      <c r="E4" s="74">
        <v>0.1</v>
      </c>
      <c r="F4" s="84"/>
    </row>
    <row r="5" spans="1:6">
      <c r="A5" s="84"/>
      <c r="B5" s="84"/>
      <c r="C5" s="84"/>
      <c r="D5" s="29" t="s">
        <v>11</v>
      </c>
      <c r="E5" s="74">
        <v>0.125</v>
      </c>
      <c r="F5" s="84"/>
    </row>
    <row r="6" spans="1:6">
      <c r="A6" s="84"/>
      <c r="B6" s="84"/>
      <c r="C6" s="84"/>
      <c r="D6" s="29" t="s">
        <v>12</v>
      </c>
      <c r="E6" s="74">
        <v>7.5000000000000011E-2</v>
      </c>
      <c r="F6" s="84"/>
    </row>
    <row r="7" spans="1:6">
      <c r="A7" s="84"/>
      <c r="B7" s="84"/>
      <c r="C7" s="84"/>
      <c r="D7" s="29" t="s">
        <v>13</v>
      </c>
      <c r="E7" s="74">
        <v>5.0000000000000017E-2</v>
      </c>
      <c r="F7" s="84"/>
    </row>
    <row r="8" spans="1:6">
      <c r="A8" s="84"/>
      <c r="B8" s="84"/>
      <c r="C8" s="84"/>
      <c r="D8" s="29" t="s">
        <v>14</v>
      </c>
      <c r="E8" s="74">
        <v>2.5000000000000019E-2</v>
      </c>
      <c r="F8" s="84"/>
    </row>
    <row r="9" spans="1:6">
      <c r="A9" s="84"/>
      <c r="B9" s="84"/>
      <c r="C9" s="84"/>
      <c r="D9" s="29" t="s">
        <v>15</v>
      </c>
      <c r="E9" s="74">
        <v>2.5000000000000019E-2</v>
      </c>
      <c r="F9" s="84"/>
    </row>
    <row r="10" spans="1:6" ht="66" customHeight="1">
      <c r="A10" s="84"/>
      <c r="B10" s="85"/>
      <c r="C10" s="85"/>
      <c r="D10" s="29" t="s">
        <v>16</v>
      </c>
      <c r="E10" s="74">
        <v>0</v>
      </c>
      <c r="F10" s="85"/>
    </row>
    <row r="11" spans="1:6" ht="99" customHeight="1">
      <c r="A11" s="84"/>
      <c r="B11" s="83">
        <v>2</v>
      </c>
      <c r="C11" s="83" t="s">
        <v>17</v>
      </c>
      <c r="D11" s="29" t="s">
        <v>18</v>
      </c>
      <c r="E11" s="74">
        <v>0.1</v>
      </c>
      <c r="F11" s="83">
        <v>0.1</v>
      </c>
    </row>
    <row r="12" spans="1:6" ht="115.5" customHeight="1">
      <c r="A12" s="84"/>
      <c r="B12" s="84"/>
      <c r="C12" s="84"/>
      <c r="D12" s="29" t="s">
        <v>19</v>
      </c>
      <c r="E12" s="74">
        <v>0.08</v>
      </c>
      <c r="F12" s="84"/>
    </row>
    <row r="13" spans="1:6" ht="82.5" customHeight="1">
      <c r="A13" s="84"/>
      <c r="B13" s="84"/>
      <c r="C13" s="84"/>
      <c r="D13" s="29" t="s">
        <v>20</v>
      </c>
      <c r="E13" s="74">
        <v>0.06</v>
      </c>
      <c r="F13" s="84"/>
    </row>
    <row r="14" spans="1:6" ht="82.5" customHeight="1">
      <c r="A14" s="84"/>
      <c r="B14" s="84"/>
      <c r="C14" s="84"/>
      <c r="D14" s="29" t="s">
        <v>21</v>
      </c>
      <c r="E14" s="74">
        <v>3.9999999999999994E-2</v>
      </c>
      <c r="F14" s="84"/>
    </row>
    <row r="15" spans="1:6" ht="49.5" customHeight="1">
      <c r="A15" s="84"/>
      <c r="B15" s="84"/>
      <c r="C15" s="84"/>
      <c r="D15" s="29" t="s">
        <v>22</v>
      </c>
      <c r="E15" s="74">
        <v>1.9999999999999993E-2</v>
      </c>
      <c r="F15" s="84"/>
    </row>
    <row r="16" spans="1:6" ht="49.5" customHeight="1">
      <c r="A16" s="84"/>
      <c r="B16" s="84"/>
      <c r="C16" s="84"/>
      <c r="D16" s="29" t="s">
        <v>23</v>
      </c>
      <c r="E16" s="74">
        <v>0</v>
      </c>
      <c r="F16" s="84"/>
    </row>
    <row r="17" spans="1:6" ht="33" customHeight="1">
      <c r="A17" s="84"/>
      <c r="B17" s="85"/>
      <c r="C17" s="85"/>
      <c r="D17" s="29" t="s">
        <v>24</v>
      </c>
      <c r="E17" s="74">
        <v>0</v>
      </c>
      <c r="F17" s="85"/>
    </row>
    <row r="18" spans="1:6" ht="115.5" customHeight="1">
      <c r="A18" s="84"/>
      <c r="B18" s="83">
        <v>3</v>
      </c>
      <c r="C18" s="83" t="s">
        <v>25</v>
      </c>
      <c r="D18" s="29" t="s">
        <v>26</v>
      </c>
      <c r="E18" s="74">
        <v>2.631578947368421E-3</v>
      </c>
      <c r="F18" s="83">
        <v>0.05</v>
      </c>
    </row>
    <row r="19" spans="1:6" ht="99" customHeight="1">
      <c r="A19" s="84"/>
      <c r="B19" s="84"/>
      <c r="C19" s="84"/>
      <c r="D19" s="29" t="s">
        <v>27</v>
      </c>
      <c r="E19" s="74">
        <v>2.631578947368421E-3</v>
      </c>
      <c r="F19" s="84"/>
    </row>
    <row r="20" spans="1:6" ht="66" customHeight="1">
      <c r="A20" s="84"/>
      <c r="B20" s="84"/>
      <c r="C20" s="84"/>
      <c r="D20" s="29" t="s">
        <v>28</v>
      </c>
      <c r="E20" s="74">
        <v>2.631578947368421E-3</v>
      </c>
      <c r="F20" s="84"/>
    </row>
    <row r="21" spans="1:6">
      <c r="A21" s="84"/>
      <c r="B21" s="84"/>
      <c r="C21" s="84"/>
      <c r="D21" s="29" t="s">
        <v>29</v>
      </c>
      <c r="E21" s="74">
        <v>2.631578947368421E-3</v>
      </c>
      <c r="F21" s="84"/>
    </row>
    <row r="22" spans="1:6" ht="115.5" customHeight="1">
      <c r="A22" s="84"/>
      <c r="B22" s="84"/>
      <c r="C22" s="84"/>
      <c r="D22" s="29" t="s">
        <v>30</v>
      </c>
      <c r="E22" s="74">
        <v>2.631578947368421E-3</v>
      </c>
      <c r="F22" s="84"/>
    </row>
    <row r="23" spans="1:6" ht="33" customHeight="1">
      <c r="A23" s="84"/>
      <c r="B23" s="84"/>
      <c r="C23" s="84"/>
      <c r="D23" s="29" t="s">
        <v>31</v>
      </c>
      <c r="E23" s="74">
        <v>2.631578947368421E-3</v>
      </c>
      <c r="F23" s="84"/>
    </row>
    <row r="24" spans="1:6" ht="49.5" customHeight="1">
      <c r="A24" s="84"/>
      <c r="B24" s="84"/>
      <c r="C24" s="84"/>
      <c r="D24" s="29" t="s">
        <v>32</v>
      </c>
      <c r="E24" s="74">
        <v>2.631578947368421E-3</v>
      </c>
      <c r="F24" s="84"/>
    </row>
    <row r="25" spans="1:6" ht="82.5" customHeight="1">
      <c r="A25" s="84"/>
      <c r="B25" s="84"/>
      <c r="C25" s="84"/>
      <c r="D25" s="29" t="s">
        <v>33</v>
      </c>
      <c r="E25" s="74">
        <v>2.631578947368421E-3</v>
      </c>
      <c r="F25" s="84"/>
    </row>
    <row r="26" spans="1:6" ht="33" customHeight="1">
      <c r="A26" s="84"/>
      <c r="B26" s="84"/>
      <c r="C26" s="84"/>
      <c r="D26" s="29" t="s">
        <v>34</v>
      </c>
      <c r="E26" s="74">
        <v>2.631578947368421E-3</v>
      </c>
      <c r="F26" s="84"/>
    </row>
    <row r="27" spans="1:6" ht="66" customHeight="1">
      <c r="A27" s="84"/>
      <c r="B27" s="84"/>
      <c r="C27" s="84"/>
      <c r="D27" s="29" t="s">
        <v>35</v>
      </c>
      <c r="E27" s="74">
        <v>2.631578947368421E-3</v>
      </c>
      <c r="F27" s="84"/>
    </row>
    <row r="28" spans="1:6" ht="33" customHeight="1">
      <c r="A28" s="84"/>
      <c r="B28" s="84"/>
      <c r="C28" s="84"/>
      <c r="D28" s="29" t="s">
        <v>36</v>
      </c>
      <c r="E28" s="74">
        <v>2.631578947368421E-3</v>
      </c>
      <c r="F28" s="84"/>
    </row>
    <row r="29" spans="1:6" ht="66" customHeight="1">
      <c r="A29" s="84"/>
      <c r="B29" s="84"/>
      <c r="C29" s="84"/>
      <c r="D29" s="29" t="s">
        <v>37</v>
      </c>
      <c r="E29" s="74">
        <v>2.631578947368421E-3</v>
      </c>
      <c r="F29" s="84"/>
    </row>
    <row r="30" spans="1:6" ht="66" customHeight="1">
      <c r="A30" s="84"/>
      <c r="B30" s="84"/>
      <c r="C30" s="84"/>
      <c r="D30" s="29" t="s">
        <v>38</v>
      </c>
      <c r="E30" s="74">
        <v>2.631578947368421E-3</v>
      </c>
      <c r="F30" s="84"/>
    </row>
    <row r="31" spans="1:6" ht="82.5" customHeight="1">
      <c r="A31" s="84"/>
      <c r="B31" s="84"/>
      <c r="C31" s="84"/>
      <c r="D31" s="29" t="s">
        <v>39</v>
      </c>
      <c r="E31" s="74">
        <v>2.631578947368421E-3</v>
      </c>
      <c r="F31" s="84"/>
    </row>
    <row r="32" spans="1:6" ht="115.5" customHeight="1">
      <c r="A32" s="84"/>
      <c r="B32" s="84"/>
      <c r="C32" s="84"/>
      <c r="D32" s="29" t="s">
        <v>40</v>
      </c>
      <c r="E32" s="74">
        <v>2.631578947368421E-3</v>
      </c>
      <c r="F32" s="84"/>
    </row>
    <row r="33" spans="1:6" ht="115.5" customHeight="1">
      <c r="A33" s="84"/>
      <c r="B33" s="84"/>
      <c r="C33" s="84"/>
      <c r="D33" s="29" t="s">
        <v>41</v>
      </c>
      <c r="E33" s="74">
        <v>2.631578947368421E-3</v>
      </c>
      <c r="F33" s="84"/>
    </row>
    <row r="34" spans="1:6" ht="198" customHeight="1">
      <c r="A34" s="84"/>
      <c r="B34" s="84"/>
      <c r="C34" s="84"/>
      <c r="D34" s="29" t="s">
        <v>42</v>
      </c>
      <c r="E34" s="74">
        <v>2.631578947368421E-3</v>
      </c>
      <c r="F34" s="84"/>
    </row>
    <row r="35" spans="1:6" ht="49.5" customHeight="1">
      <c r="A35" s="84"/>
      <c r="B35" s="84"/>
      <c r="C35" s="84"/>
      <c r="D35" s="29" t="s">
        <v>43</v>
      </c>
      <c r="E35" s="74">
        <v>2.631578947368421E-3</v>
      </c>
      <c r="F35" s="84"/>
    </row>
    <row r="36" spans="1:6" ht="49.5" customHeight="1">
      <c r="A36" s="84"/>
      <c r="B36" s="84"/>
      <c r="C36" s="84"/>
      <c r="D36" s="29" t="s">
        <v>44</v>
      </c>
      <c r="E36" s="74">
        <v>2.631578947368421E-3</v>
      </c>
      <c r="F36" s="84"/>
    </row>
    <row r="37" spans="1:6">
      <c r="A37" s="84"/>
      <c r="B37" s="84"/>
      <c r="C37" s="84"/>
      <c r="D37" s="29" t="s">
        <v>15</v>
      </c>
      <c r="E37" s="74">
        <v>0</v>
      </c>
      <c r="F37" s="84"/>
    </row>
    <row r="38" spans="1:6">
      <c r="A38" s="84"/>
      <c r="B38" s="85"/>
      <c r="C38" s="85"/>
      <c r="D38" s="29" t="s">
        <v>45</v>
      </c>
      <c r="E38" s="74">
        <v>0</v>
      </c>
      <c r="F38" s="85"/>
    </row>
    <row r="39" spans="1:6" ht="33" customHeight="1">
      <c r="A39" s="84"/>
      <c r="B39" s="83">
        <v>4</v>
      </c>
      <c r="C39" s="83" t="s">
        <v>46</v>
      </c>
      <c r="D39" s="29" t="s">
        <v>47</v>
      </c>
      <c r="E39" s="74">
        <v>5.4545454545454558E-3</v>
      </c>
      <c r="F39" s="83">
        <v>0.06</v>
      </c>
    </row>
    <row r="40" spans="1:6" ht="33" customHeight="1">
      <c r="A40" s="84"/>
      <c r="B40" s="84"/>
      <c r="C40" s="84"/>
      <c r="D40" s="29" t="s">
        <v>48</v>
      </c>
      <c r="E40" s="74">
        <v>5.4545454545454558E-3</v>
      </c>
      <c r="F40" s="84"/>
    </row>
    <row r="41" spans="1:6" ht="33" customHeight="1">
      <c r="A41" s="84"/>
      <c r="B41" s="84"/>
      <c r="C41" s="84"/>
      <c r="D41" s="29" t="s">
        <v>49</v>
      </c>
      <c r="E41" s="74">
        <v>5.4545454545454558E-3</v>
      </c>
      <c r="F41" s="84"/>
    </row>
    <row r="42" spans="1:6" ht="33" customHeight="1">
      <c r="A42" s="84"/>
      <c r="B42" s="84"/>
      <c r="C42" s="84"/>
      <c r="D42" s="29" t="s">
        <v>50</v>
      </c>
      <c r="E42" s="74">
        <v>5.4545454545454558E-3</v>
      </c>
      <c r="F42" s="84"/>
    </row>
    <row r="43" spans="1:6" ht="49.5" customHeight="1">
      <c r="A43" s="84"/>
      <c r="B43" s="84"/>
      <c r="C43" s="84"/>
      <c r="D43" s="29" t="s">
        <v>51</v>
      </c>
      <c r="E43" s="74">
        <v>5.4545454545454558E-3</v>
      </c>
      <c r="F43" s="84"/>
    </row>
    <row r="44" spans="1:6" ht="49.5" customHeight="1">
      <c r="A44" s="84"/>
      <c r="B44" s="84"/>
      <c r="C44" s="84"/>
      <c r="D44" s="29" t="s">
        <v>52</v>
      </c>
      <c r="E44" s="74">
        <v>5.4545454545454558E-3</v>
      </c>
      <c r="F44" s="84"/>
    </row>
    <row r="45" spans="1:6" ht="49.5" customHeight="1">
      <c r="A45" s="84"/>
      <c r="B45" s="84"/>
      <c r="C45" s="84"/>
      <c r="D45" s="29" t="s">
        <v>53</v>
      </c>
      <c r="E45" s="74">
        <v>5.4545454545454558E-3</v>
      </c>
      <c r="F45" s="84"/>
    </row>
    <row r="46" spans="1:6" ht="49.5" customHeight="1">
      <c r="A46" s="84"/>
      <c r="B46" s="84"/>
      <c r="C46" s="84"/>
      <c r="D46" s="29" t="s">
        <v>54</v>
      </c>
      <c r="E46" s="74">
        <v>5.4545454545454558E-3</v>
      </c>
      <c r="F46" s="84"/>
    </row>
    <row r="47" spans="1:6">
      <c r="A47" s="84"/>
      <c r="B47" s="84"/>
      <c r="C47" s="84"/>
      <c r="D47" s="29" t="s">
        <v>55</v>
      </c>
      <c r="E47" s="74">
        <v>5.4545454545454558E-3</v>
      </c>
      <c r="F47" s="84"/>
    </row>
    <row r="48" spans="1:6">
      <c r="A48" s="84"/>
      <c r="B48" s="84"/>
      <c r="C48" s="84"/>
      <c r="D48" s="29" t="s">
        <v>56</v>
      </c>
      <c r="E48" s="74">
        <v>5.4545454545454558E-3</v>
      </c>
      <c r="F48" s="84"/>
    </row>
    <row r="49" spans="1:6">
      <c r="A49" s="84"/>
      <c r="B49" s="84"/>
      <c r="C49" s="84"/>
      <c r="D49" s="29" t="s">
        <v>57</v>
      </c>
      <c r="E49" s="74">
        <v>5.4545454545454558E-3</v>
      </c>
      <c r="F49" s="84"/>
    </row>
    <row r="50" spans="1:6" ht="33" customHeight="1">
      <c r="A50" s="84"/>
      <c r="B50" s="84"/>
      <c r="C50" s="84"/>
      <c r="D50" s="29" t="s">
        <v>58</v>
      </c>
      <c r="E50" s="74">
        <v>0</v>
      </c>
      <c r="F50" s="84"/>
    </row>
    <row r="51" spans="1:6">
      <c r="A51" s="84"/>
      <c r="B51" s="85"/>
      <c r="C51" s="85"/>
      <c r="D51" s="29" t="s">
        <v>15</v>
      </c>
      <c r="E51" s="74">
        <v>0</v>
      </c>
      <c r="F51" s="85"/>
    </row>
    <row r="52" spans="1:6" ht="99" customHeight="1">
      <c r="A52" s="84"/>
      <c r="B52" s="83">
        <v>5</v>
      </c>
      <c r="C52" s="83" t="s">
        <v>59</v>
      </c>
      <c r="D52" s="29" t="s">
        <v>60</v>
      </c>
      <c r="E52" s="74">
        <v>0.04</v>
      </c>
      <c r="F52" s="83">
        <v>0.04</v>
      </c>
    </row>
    <row r="53" spans="1:6" ht="66" customHeight="1">
      <c r="A53" s="84"/>
      <c r="B53" s="84"/>
      <c r="C53" s="84"/>
      <c r="D53" s="29" t="s">
        <v>61</v>
      </c>
      <c r="E53" s="74">
        <v>0.03</v>
      </c>
      <c r="F53" s="84"/>
    </row>
    <row r="54" spans="1:6" ht="82.5" customHeight="1">
      <c r="A54" s="84"/>
      <c r="B54" s="84"/>
      <c r="C54" s="84"/>
      <c r="D54" s="29" t="s">
        <v>62</v>
      </c>
      <c r="E54" s="74">
        <v>1.9999999999999997E-2</v>
      </c>
      <c r="F54" s="84"/>
    </row>
    <row r="55" spans="1:6" ht="82.5" customHeight="1">
      <c r="A55" s="84"/>
      <c r="B55" s="84"/>
      <c r="C55" s="84"/>
      <c r="D55" s="29" t="s">
        <v>63</v>
      </c>
      <c r="E55" s="74">
        <v>9.9999999999999967E-3</v>
      </c>
      <c r="F55" s="84"/>
    </row>
    <row r="56" spans="1:6" ht="49.5" customHeight="1">
      <c r="A56" s="84"/>
      <c r="B56" s="84"/>
      <c r="C56" s="84"/>
      <c r="D56" s="29" t="s">
        <v>64</v>
      </c>
      <c r="E56" s="74">
        <v>0</v>
      </c>
      <c r="F56" s="84"/>
    </row>
    <row r="57" spans="1:6" ht="33" customHeight="1">
      <c r="A57" s="84"/>
      <c r="B57" s="85"/>
      <c r="C57" s="85"/>
      <c r="D57" s="29" t="s">
        <v>65</v>
      </c>
      <c r="E57" s="74">
        <v>0</v>
      </c>
      <c r="F57" s="85"/>
    </row>
    <row r="58" spans="1:6" ht="16.5" customHeight="1">
      <c r="A58" s="84"/>
      <c r="B58" s="83">
        <v>6</v>
      </c>
      <c r="C58" s="83" t="s">
        <v>66</v>
      </c>
      <c r="D58" s="29" t="s">
        <v>67</v>
      </c>
      <c r="E58" s="74">
        <v>2.4999999999999998E-2</v>
      </c>
      <c r="F58" s="83">
        <v>2.4999999999999998E-2</v>
      </c>
    </row>
    <row r="59" spans="1:6" ht="33" customHeight="1">
      <c r="A59" s="84"/>
      <c r="B59" s="84"/>
      <c r="C59" s="84"/>
      <c r="D59" s="29" t="s">
        <v>68</v>
      </c>
      <c r="E59" s="74">
        <v>1.9999999999999997E-2</v>
      </c>
      <c r="F59" s="84"/>
    </row>
    <row r="60" spans="1:6" ht="33" customHeight="1">
      <c r="A60" s="84"/>
      <c r="B60" s="84"/>
      <c r="C60" s="84"/>
      <c r="D60" s="29" t="s">
        <v>69</v>
      </c>
      <c r="E60" s="74">
        <v>1.4999999999999998E-2</v>
      </c>
      <c r="F60" s="84"/>
    </row>
    <row r="61" spans="1:6">
      <c r="A61" s="84"/>
      <c r="B61" s="84"/>
      <c r="C61" s="84"/>
      <c r="D61" s="29" t="s">
        <v>70</v>
      </c>
      <c r="E61" s="74">
        <v>9.9999999999999985E-3</v>
      </c>
      <c r="F61" s="84"/>
    </row>
    <row r="62" spans="1:6">
      <c r="A62" s="84"/>
      <c r="B62" s="84"/>
      <c r="C62" s="84"/>
      <c r="D62" s="29" t="s">
        <v>71</v>
      </c>
      <c r="E62" s="74">
        <v>4.9999999999999992E-3</v>
      </c>
      <c r="F62" s="84"/>
    </row>
    <row r="63" spans="1:6">
      <c r="A63" s="84"/>
      <c r="B63" s="84"/>
      <c r="C63" s="84"/>
      <c r="D63" s="29" t="s">
        <v>15</v>
      </c>
      <c r="E63" s="74">
        <v>5.0000000000000001E-3</v>
      </c>
      <c r="F63" s="84"/>
    </row>
    <row r="64" spans="1:6" ht="33" customHeight="1">
      <c r="A64" s="84"/>
      <c r="B64" s="85"/>
      <c r="C64" s="85"/>
      <c r="D64" s="29" t="s">
        <v>72</v>
      </c>
      <c r="E64" s="74">
        <v>0</v>
      </c>
      <c r="F64" s="85"/>
    </row>
    <row r="65" spans="1:6" ht="16.5" customHeight="1">
      <c r="A65" s="84"/>
      <c r="B65" s="83">
        <v>7</v>
      </c>
      <c r="C65" s="83" t="s">
        <v>73</v>
      </c>
      <c r="D65" s="29" t="s">
        <v>67</v>
      </c>
      <c r="E65" s="74">
        <v>2.4999999999999998E-2</v>
      </c>
      <c r="F65" s="83">
        <v>2.4999999999999998E-2</v>
      </c>
    </row>
    <row r="66" spans="1:6" ht="33" customHeight="1">
      <c r="A66" s="84"/>
      <c r="B66" s="84"/>
      <c r="C66" s="84"/>
      <c r="D66" s="29" t="s">
        <v>68</v>
      </c>
      <c r="E66" s="74">
        <v>1.9999999999999997E-2</v>
      </c>
      <c r="F66" s="84"/>
    </row>
    <row r="67" spans="1:6" ht="33" customHeight="1">
      <c r="A67" s="84"/>
      <c r="B67" s="84"/>
      <c r="C67" s="84"/>
      <c r="D67" s="29" t="s">
        <v>69</v>
      </c>
      <c r="E67" s="74">
        <v>1.4999999999999998E-2</v>
      </c>
      <c r="F67" s="84"/>
    </row>
    <row r="68" spans="1:6">
      <c r="A68" s="84"/>
      <c r="B68" s="84"/>
      <c r="C68" s="84"/>
      <c r="D68" s="29" t="s">
        <v>70</v>
      </c>
      <c r="E68" s="74">
        <v>9.9999999999999985E-3</v>
      </c>
      <c r="F68" s="84"/>
    </row>
    <row r="69" spans="1:6">
      <c r="A69" s="84"/>
      <c r="B69" s="84"/>
      <c r="C69" s="84"/>
      <c r="D69" s="29" t="s">
        <v>71</v>
      </c>
      <c r="E69" s="74">
        <v>4.9999999999999992E-3</v>
      </c>
      <c r="F69" s="84"/>
    </row>
    <row r="70" spans="1:6">
      <c r="A70" s="84"/>
      <c r="B70" s="84"/>
      <c r="C70" s="84"/>
      <c r="D70" s="29" t="s">
        <v>15</v>
      </c>
      <c r="E70" s="74">
        <v>5.0000000000000001E-3</v>
      </c>
      <c r="F70" s="84"/>
    </row>
    <row r="71" spans="1:6" ht="33" customHeight="1">
      <c r="A71" s="84"/>
      <c r="B71" s="85"/>
      <c r="C71" s="85"/>
      <c r="D71" s="29" t="s">
        <v>72</v>
      </c>
      <c r="E71" s="74">
        <v>0</v>
      </c>
      <c r="F71" s="85"/>
    </row>
    <row r="72" spans="1:6" ht="16.5" customHeight="1">
      <c r="A72" s="84"/>
      <c r="B72" s="83">
        <v>8</v>
      </c>
      <c r="C72" s="83" t="s">
        <v>74</v>
      </c>
      <c r="D72" s="29" t="s">
        <v>67</v>
      </c>
      <c r="E72" s="74">
        <v>2.4999999999999998E-2</v>
      </c>
      <c r="F72" s="83">
        <v>2.5000000000000001E-2</v>
      </c>
    </row>
    <row r="73" spans="1:6" ht="33" customHeight="1">
      <c r="A73" s="84"/>
      <c r="B73" s="84"/>
      <c r="C73" s="84"/>
      <c r="D73" s="29" t="s">
        <v>68</v>
      </c>
      <c r="E73" s="74">
        <v>1.9999999999999997E-2</v>
      </c>
      <c r="F73" s="84"/>
    </row>
    <row r="74" spans="1:6" ht="33" customHeight="1">
      <c r="A74" s="84"/>
      <c r="B74" s="84"/>
      <c r="C74" s="84"/>
      <c r="D74" s="29" t="s">
        <v>69</v>
      </c>
      <c r="E74" s="74">
        <v>1.4999999999999998E-2</v>
      </c>
      <c r="F74" s="84"/>
    </row>
    <row r="75" spans="1:6">
      <c r="A75" s="84"/>
      <c r="B75" s="84"/>
      <c r="C75" s="84"/>
      <c r="D75" s="29" t="s">
        <v>70</v>
      </c>
      <c r="E75" s="74">
        <v>9.9999999999999985E-3</v>
      </c>
      <c r="F75" s="84"/>
    </row>
    <row r="76" spans="1:6">
      <c r="A76" s="84"/>
      <c r="B76" s="84"/>
      <c r="C76" s="84"/>
      <c r="D76" s="29" t="s">
        <v>71</v>
      </c>
      <c r="E76" s="74">
        <v>4.9999999999999992E-3</v>
      </c>
      <c r="F76" s="84"/>
    </row>
    <row r="77" spans="1:6">
      <c r="A77" s="84"/>
      <c r="B77" s="84"/>
      <c r="C77" s="84"/>
      <c r="D77" s="29" t="s">
        <v>15</v>
      </c>
      <c r="E77" s="74">
        <v>4.9999999999999992E-3</v>
      </c>
      <c r="F77" s="84"/>
    </row>
    <row r="78" spans="1:6" ht="33" customHeight="1">
      <c r="A78" s="84"/>
      <c r="B78" s="85"/>
      <c r="C78" s="85"/>
      <c r="D78" s="29" t="s">
        <v>72</v>
      </c>
      <c r="E78" s="74">
        <v>0</v>
      </c>
      <c r="F78" s="85"/>
    </row>
    <row r="79" spans="1:6" ht="16.5" customHeight="1">
      <c r="A79" s="84"/>
      <c r="B79" s="83">
        <v>9</v>
      </c>
      <c r="C79" s="83" t="s">
        <v>75</v>
      </c>
      <c r="D79" s="29" t="s">
        <v>67</v>
      </c>
      <c r="E79" s="74">
        <v>2.4999999999999998E-2</v>
      </c>
      <c r="F79" s="83">
        <v>2.5000000000000001E-2</v>
      </c>
    </row>
    <row r="80" spans="1:6" ht="33" customHeight="1">
      <c r="A80" s="84"/>
      <c r="B80" s="84"/>
      <c r="C80" s="84"/>
      <c r="D80" s="29" t="s">
        <v>68</v>
      </c>
      <c r="E80" s="74">
        <v>1.9999999999999997E-2</v>
      </c>
      <c r="F80" s="84"/>
    </row>
    <row r="81" spans="1:6" ht="33" customHeight="1">
      <c r="A81" s="84"/>
      <c r="B81" s="84"/>
      <c r="C81" s="84"/>
      <c r="D81" s="29" t="s">
        <v>69</v>
      </c>
      <c r="E81" s="74">
        <v>1.4999999999999998E-2</v>
      </c>
      <c r="F81" s="84"/>
    </row>
    <row r="82" spans="1:6">
      <c r="A82" s="84"/>
      <c r="B82" s="84"/>
      <c r="C82" s="84"/>
      <c r="D82" s="29" t="s">
        <v>70</v>
      </c>
      <c r="E82" s="74">
        <v>9.9999999999999985E-3</v>
      </c>
      <c r="F82" s="84"/>
    </row>
    <row r="83" spans="1:6">
      <c r="A83" s="84"/>
      <c r="B83" s="84"/>
      <c r="C83" s="84"/>
      <c r="D83" s="29" t="s">
        <v>71</v>
      </c>
      <c r="E83" s="74">
        <v>4.9999999999999992E-3</v>
      </c>
      <c r="F83" s="84"/>
    </row>
    <row r="84" spans="1:6">
      <c r="A84" s="84"/>
      <c r="B84" s="84"/>
      <c r="C84" s="84"/>
      <c r="D84" s="29" t="s">
        <v>15</v>
      </c>
      <c r="E84" s="74">
        <v>4.9999999999999992E-3</v>
      </c>
      <c r="F84" s="84"/>
    </row>
    <row r="85" spans="1:6" ht="33" customHeight="1">
      <c r="A85" s="84"/>
      <c r="B85" s="85"/>
      <c r="C85" s="85"/>
      <c r="D85" s="29" t="s">
        <v>72</v>
      </c>
      <c r="E85" s="74">
        <v>0</v>
      </c>
      <c r="F85" s="85"/>
    </row>
    <row r="86" spans="1:6" ht="16.5" customHeight="1">
      <c r="A86" s="84"/>
      <c r="B86" s="83">
        <v>10</v>
      </c>
      <c r="C86" s="83" t="s">
        <v>76</v>
      </c>
      <c r="D86" s="29" t="s">
        <v>67</v>
      </c>
      <c r="E86" s="74">
        <v>2.4999999999999998E-2</v>
      </c>
      <c r="F86" s="83">
        <v>2.4999999999999998E-2</v>
      </c>
    </row>
    <row r="87" spans="1:6" ht="33" customHeight="1">
      <c r="A87" s="84"/>
      <c r="B87" s="84"/>
      <c r="C87" s="84"/>
      <c r="D87" s="29" t="s">
        <v>68</v>
      </c>
      <c r="E87" s="74">
        <v>1.9999999999999997E-2</v>
      </c>
      <c r="F87" s="84"/>
    </row>
    <row r="88" spans="1:6" ht="33" customHeight="1">
      <c r="A88" s="84"/>
      <c r="B88" s="84"/>
      <c r="C88" s="84"/>
      <c r="D88" s="29" t="s">
        <v>69</v>
      </c>
      <c r="E88" s="74">
        <v>1.4999999999999998E-2</v>
      </c>
      <c r="F88" s="84"/>
    </row>
    <row r="89" spans="1:6">
      <c r="A89" s="84"/>
      <c r="B89" s="84"/>
      <c r="C89" s="84"/>
      <c r="D89" s="29" t="s">
        <v>70</v>
      </c>
      <c r="E89" s="74">
        <v>9.9999999999999985E-3</v>
      </c>
      <c r="F89" s="84"/>
    </row>
    <row r="90" spans="1:6">
      <c r="A90" s="84"/>
      <c r="B90" s="84"/>
      <c r="C90" s="84"/>
      <c r="D90" s="29" t="s">
        <v>71</v>
      </c>
      <c r="E90" s="74">
        <v>4.9999999999999992E-3</v>
      </c>
      <c r="F90" s="84"/>
    </row>
    <row r="91" spans="1:6">
      <c r="A91" s="84"/>
      <c r="B91" s="84"/>
      <c r="C91" s="84"/>
      <c r="D91" s="29" t="s">
        <v>15</v>
      </c>
      <c r="E91" s="74">
        <v>4.9999999999999992E-3</v>
      </c>
      <c r="F91" s="84"/>
    </row>
    <row r="92" spans="1:6" ht="33" customHeight="1">
      <c r="A92" s="84"/>
      <c r="B92" s="85"/>
      <c r="C92" s="85"/>
      <c r="D92" s="29" t="s">
        <v>72</v>
      </c>
      <c r="E92" s="74">
        <v>0</v>
      </c>
      <c r="F92" s="85"/>
    </row>
    <row r="93" spans="1:6" ht="16.5" customHeight="1">
      <c r="A93" s="84"/>
      <c r="B93" s="83">
        <v>11</v>
      </c>
      <c r="C93" s="83" t="s">
        <v>77</v>
      </c>
      <c r="D93" s="29" t="s">
        <v>67</v>
      </c>
      <c r="E93" s="74">
        <v>2.4999999999999998E-2</v>
      </c>
      <c r="F93" s="83">
        <v>2.5000000000000001E-2</v>
      </c>
    </row>
    <row r="94" spans="1:6" ht="33" customHeight="1">
      <c r="A94" s="84"/>
      <c r="B94" s="84"/>
      <c r="C94" s="84"/>
      <c r="D94" s="29" t="s">
        <v>68</v>
      </c>
      <c r="E94" s="74">
        <v>1.9999999999999997E-2</v>
      </c>
      <c r="F94" s="84"/>
    </row>
    <row r="95" spans="1:6" ht="33" customHeight="1">
      <c r="A95" s="84"/>
      <c r="B95" s="84"/>
      <c r="C95" s="84"/>
      <c r="D95" s="29" t="s">
        <v>69</v>
      </c>
      <c r="E95" s="74">
        <v>1.4999999999999998E-2</v>
      </c>
      <c r="F95" s="84"/>
    </row>
    <row r="96" spans="1:6">
      <c r="A96" s="84"/>
      <c r="B96" s="84"/>
      <c r="C96" s="84"/>
      <c r="D96" s="29" t="s">
        <v>70</v>
      </c>
      <c r="E96" s="74">
        <v>9.9999999999999985E-3</v>
      </c>
      <c r="F96" s="84"/>
    </row>
    <row r="97" spans="1:6">
      <c r="A97" s="84"/>
      <c r="B97" s="84"/>
      <c r="C97" s="84"/>
      <c r="D97" s="29" t="s">
        <v>71</v>
      </c>
      <c r="E97" s="74">
        <v>4.9999999999999992E-3</v>
      </c>
      <c r="F97" s="84"/>
    </row>
    <row r="98" spans="1:6">
      <c r="A98" s="84"/>
      <c r="B98" s="84"/>
      <c r="C98" s="84"/>
      <c r="D98" s="29" t="s">
        <v>15</v>
      </c>
      <c r="E98" s="74">
        <v>4.9999999999999992E-3</v>
      </c>
      <c r="F98" s="84"/>
    </row>
    <row r="99" spans="1:6" ht="33" customHeight="1">
      <c r="A99" s="84"/>
      <c r="B99" s="85"/>
      <c r="C99" s="85"/>
      <c r="D99" s="29" t="s">
        <v>72</v>
      </c>
      <c r="E99" s="74">
        <v>0</v>
      </c>
      <c r="F99" s="85"/>
    </row>
    <row r="100" spans="1:6" ht="16.5" customHeight="1">
      <c r="A100" s="84"/>
      <c r="B100" s="83">
        <v>12</v>
      </c>
      <c r="C100" s="83" t="s">
        <v>78</v>
      </c>
      <c r="D100" s="29" t="s">
        <v>67</v>
      </c>
      <c r="E100" s="74">
        <v>2.4999999999999998E-2</v>
      </c>
      <c r="F100" s="83">
        <v>2.4999999999999998E-2</v>
      </c>
    </row>
    <row r="101" spans="1:6" ht="33" customHeight="1">
      <c r="A101" s="84"/>
      <c r="B101" s="84"/>
      <c r="C101" s="84"/>
      <c r="D101" s="29" t="s">
        <v>68</v>
      </c>
      <c r="E101" s="74">
        <v>1.9999999999999997E-2</v>
      </c>
      <c r="F101" s="84"/>
    </row>
    <row r="102" spans="1:6" ht="33" customHeight="1">
      <c r="A102" s="84"/>
      <c r="B102" s="84"/>
      <c r="C102" s="84"/>
      <c r="D102" s="29" t="s">
        <v>69</v>
      </c>
      <c r="E102" s="74">
        <v>1.4999999999999998E-2</v>
      </c>
      <c r="F102" s="84"/>
    </row>
    <row r="103" spans="1:6">
      <c r="A103" s="84"/>
      <c r="B103" s="84"/>
      <c r="C103" s="84"/>
      <c r="D103" s="29" t="s">
        <v>70</v>
      </c>
      <c r="E103" s="74">
        <v>9.9999999999999985E-3</v>
      </c>
      <c r="F103" s="84"/>
    </row>
    <row r="104" spans="1:6">
      <c r="A104" s="84"/>
      <c r="B104" s="84"/>
      <c r="C104" s="84"/>
      <c r="D104" s="29" t="s">
        <v>71</v>
      </c>
      <c r="E104" s="74">
        <v>4.9999999999999992E-3</v>
      </c>
      <c r="F104" s="84"/>
    </row>
    <row r="105" spans="1:6">
      <c r="A105" s="84"/>
      <c r="B105" s="84"/>
      <c r="C105" s="84"/>
      <c r="D105" s="29" t="s">
        <v>15</v>
      </c>
      <c r="E105" s="74">
        <v>4.9999999999999992E-3</v>
      </c>
      <c r="F105" s="84"/>
    </row>
    <row r="106" spans="1:6" ht="33" customHeight="1">
      <c r="A106" s="84"/>
      <c r="B106" s="85"/>
      <c r="C106" s="85"/>
      <c r="D106" s="29" t="s">
        <v>72</v>
      </c>
      <c r="E106" s="74">
        <v>0</v>
      </c>
      <c r="F106" s="85"/>
    </row>
    <row r="107" spans="1:6" ht="16.5" customHeight="1">
      <c r="A107" s="84"/>
      <c r="B107" s="83">
        <v>13</v>
      </c>
      <c r="C107" s="83" t="s">
        <v>79</v>
      </c>
      <c r="D107" s="29" t="s">
        <v>67</v>
      </c>
      <c r="E107" s="74">
        <v>2.4999999999999998E-2</v>
      </c>
      <c r="F107" s="83">
        <v>2.4999999999999998E-2</v>
      </c>
    </row>
    <row r="108" spans="1:6" ht="33" customHeight="1">
      <c r="A108" s="84"/>
      <c r="B108" s="84"/>
      <c r="C108" s="84"/>
      <c r="D108" s="29" t="s">
        <v>68</v>
      </c>
      <c r="E108" s="74">
        <v>1.9999999999999997E-2</v>
      </c>
      <c r="F108" s="84"/>
    </row>
    <row r="109" spans="1:6" ht="33" customHeight="1">
      <c r="A109" s="84"/>
      <c r="B109" s="84"/>
      <c r="C109" s="84"/>
      <c r="D109" s="29" t="s">
        <v>69</v>
      </c>
      <c r="E109" s="74">
        <v>1.4999999999999998E-2</v>
      </c>
      <c r="F109" s="84"/>
    </row>
    <row r="110" spans="1:6">
      <c r="A110" s="84"/>
      <c r="B110" s="84"/>
      <c r="C110" s="84"/>
      <c r="D110" s="29" t="s">
        <v>70</v>
      </c>
      <c r="E110" s="74">
        <v>9.9999999999999985E-3</v>
      </c>
      <c r="F110" s="84"/>
    </row>
    <row r="111" spans="1:6">
      <c r="A111" s="84"/>
      <c r="B111" s="84"/>
      <c r="C111" s="84"/>
      <c r="D111" s="29" t="s">
        <v>71</v>
      </c>
      <c r="E111" s="74">
        <v>4.9999999999999992E-3</v>
      </c>
      <c r="F111" s="84"/>
    </row>
    <row r="112" spans="1:6">
      <c r="A112" s="84"/>
      <c r="B112" s="84"/>
      <c r="C112" s="84"/>
      <c r="D112" s="29" t="s">
        <v>15</v>
      </c>
      <c r="E112" s="74">
        <v>4.9999999999999992E-3</v>
      </c>
      <c r="F112" s="84"/>
    </row>
    <row r="113" spans="1:6" ht="33" customHeight="1">
      <c r="A113" s="84"/>
      <c r="B113" s="85"/>
      <c r="C113" s="85"/>
      <c r="D113" s="29" t="s">
        <v>72</v>
      </c>
      <c r="E113" s="74">
        <v>0</v>
      </c>
      <c r="F113" s="85"/>
    </row>
    <row r="114" spans="1:6" ht="16.5" customHeight="1">
      <c r="A114" s="84"/>
      <c r="B114" s="83">
        <v>14</v>
      </c>
      <c r="C114" s="83" t="s">
        <v>80</v>
      </c>
      <c r="D114" s="29" t="s">
        <v>67</v>
      </c>
      <c r="E114" s="74">
        <v>2.4999999999999998E-2</v>
      </c>
      <c r="F114" s="83">
        <v>2.4999999999999998E-2</v>
      </c>
    </row>
    <row r="115" spans="1:6" ht="33" customHeight="1">
      <c r="A115" s="84"/>
      <c r="B115" s="84"/>
      <c r="C115" s="84"/>
      <c r="D115" s="29" t="s">
        <v>68</v>
      </c>
      <c r="E115" s="74">
        <v>1.9999999999999997E-2</v>
      </c>
      <c r="F115" s="84"/>
    </row>
    <row r="116" spans="1:6" ht="33" customHeight="1">
      <c r="A116" s="84"/>
      <c r="B116" s="84"/>
      <c r="C116" s="84"/>
      <c r="D116" s="29" t="s">
        <v>69</v>
      </c>
      <c r="E116" s="74">
        <v>1.4999999999999998E-2</v>
      </c>
      <c r="F116" s="84"/>
    </row>
    <row r="117" spans="1:6">
      <c r="A117" s="84"/>
      <c r="B117" s="84"/>
      <c r="C117" s="84"/>
      <c r="D117" s="29" t="s">
        <v>70</v>
      </c>
      <c r="E117" s="74">
        <v>9.9999999999999985E-3</v>
      </c>
      <c r="F117" s="84"/>
    </row>
    <row r="118" spans="1:6">
      <c r="A118" s="84"/>
      <c r="B118" s="84"/>
      <c r="C118" s="84"/>
      <c r="D118" s="29" t="s">
        <v>71</v>
      </c>
      <c r="E118" s="74">
        <v>4.9999999999999992E-3</v>
      </c>
      <c r="F118" s="84"/>
    </row>
    <row r="119" spans="1:6">
      <c r="A119" s="84"/>
      <c r="B119" s="84"/>
      <c r="C119" s="84"/>
      <c r="D119" s="29" t="s">
        <v>15</v>
      </c>
      <c r="E119" s="74">
        <v>4.9999999999999992E-3</v>
      </c>
      <c r="F119" s="84"/>
    </row>
    <row r="120" spans="1:6" ht="33" customHeight="1">
      <c r="A120" s="84"/>
      <c r="B120" s="85"/>
      <c r="C120" s="85"/>
      <c r="D120" s="29" t="s">
        <v>72</v>
      </c>
      <c r="E120" s="74">
        <v>0</v>
      </c>
      <c r="F120" s="85"/>
    </row>
    <row r="121" spans="1:6" ht="16.5" customHeight="1">
      <c r="A121" s="84"/>
      <c r="B121" s="83">
        <v>15</v>
      </c>
      <c r="C121" s="83" t="s">
        <v>81</v>
      </c>
      <c r="D121" s="29" t="s">
        <v>67</v>
      </c>
      <c r="E121" s="74">
        <v>2.4999999999999998E-2</v>
      </c>
      <c r="F121" s="83">
        <v>2.4999999999999998E-2</v>
      </c>
    </row>
    <row r="122" spans="1:6" ht="33" customHeight="1">
      <c r="A122" s="84"/>
      <c r="B122" s="84"/>
      <c r="C122" s="84"/>
      <c r="D122" s="29" t="s">
        <v>68</v>
      </c>
      <c r="E122" s="74">
        <v>1.9999999999999997E-2</v>
      </c>
      <c r="F122" s="84"/>
    </row>
    <row r="123" spans="1:6" ht="33" customHeight="1">
      <c r="A123" s="84"/>
      <c r="B123" s="84"/>
      <c r="C123" s="84"/>
      <c r="D123" s="29" t="s">
        <v>69</v>
      </c>
      <c r="E123" s="74">
        <v>1.4999999999999998E-2</v>
      </c>
      <c r="F123" s="84"/>
    </row>
    <row r="124" spans="1:6">
      <c r="A124" s="84"/>
      <c r="B124" s="84"/>
      <c r="C124" s="84"/>
      <c r="D124" s="29" t="s">
        <v>70</v>
      </c>
      <c r="E124" s="74">
        <v>9.9999999999999985E-3</v>
      </c>
      <c r="F124" s="84"/>
    </row>
    <row r="125" spans="1:6">
      <c r="A125" s="84"/>
      <c r="B125" s="84"/>
      <c r="C125" s="84"/>
      <c r="D125" s="29" t="s">
        <v>71</v>
      </c>
      <c r="E125" s="74">
        <v>4.9999999999999992E-3</v>
      </c>
      <c r="F125" s="84"/>
    </row>
    <row r="126" spans="1:6">
      <c r="A126" s="84"/>
      <c r="B126" s="84"/>
      <c r="C126" s="84"/>
      <c r="D126" s="29" t="s">
        <v>15</v>
      </c>
      <c r="E126" s="74">
        <v>4.9999999999999992E-3</v>
      </c>
      <c r="F126" s="84"/>
    </row>
    <row r="127" spans="1:6" ht="33" customHeight="1">
      <c r="A127" s="84"/>
      <c r="B127" s="85"/>
      <c r="C127" s="85"/>
      <c r="D127" s="29" t="s">
        <v>72</v>
      </c>
      <c r="E127" s="74">
        <v>0</v>
      </c>
      <c r="F127" s="85"/>
    </row>
    <row r="128" spans="1:6" ht="16.5" customHeight="1">
      <c r="A128" s="84"/>
      <c r="B128" s="83">
        <v>16</v>
      </c>
      <c r="C128" s="83" t="s">
        <v>82</v>
      </c>
      <c r="D128" s="29" t="s">
        <v>67</v>
      </c>
      <c r="E128" s="74">
        <v>2.4999999999999998E-2</v>
      </c>
      <c r="F128" s="83">
        <v>2.4999999999999998E-2</v>
      </c>
    </row>
    <row r="129" spans="1:6" ht="33" customHeight="1">
      <c r="A129" s="84"/>
      <c r="B129" s="84"/>
      <c r="C129" s="84"/>
      <c r="D129" s="29" t="s">
        <v>68</v>
      </c>
      <c r="E129" s="74">
        <v>1.9999999999999997E-2</v>
      </c>
      <c r="F129" s="84"/>
    </row>
    <row r="130" spans="1:6" ht="33" customHeight="1">
      <c r="A130" s="84"/>
      <c r="B130" s="84"/>
      <c r="C130" s="84"/>
      <c r="D130" s="29" t="s">
        <v>69</v>
      </c>
      <c r="E130" s="74">
        <v>1.4999999999999998E-2</v>
      </c>
      <c r="F130" s="84"/>
    </row>
    <row r="131" spans="1:6">
      <c r="A131" s="84"/>
      <c r="B131" s="84"/>
      <c r="C131" s="84"/>
      <c r="D131" s="29" t="s">
        <v>70</v>
      </c>
      <c r="E131" s="74">
        <v>9.9999999999999985E-3</v>
      </c>
      <c r="F131" s="84"/>
    </row>
    <row r="132" spans="1:6">
      <c r="A132" s="84"/>
      <c r="B132" s="84"/>
      <c r="C132" s="84"/>
      <c r="D132" s="29" t="s">
        <v>71</v>
      </c>
      <c r="E132" s="74">
        <v>4.9999999999999992E-3</v>
      </c>
      <c r="F132" s="84"/>
    </row>
    <row r="133" spans="1:6">
      <c r="A133" s="84"/>
      <c r="B133" s="84"/>
      <c r="C133" s="84"/>
      <c r="D133" s="29" t="s">
        <v>15</v>
      </c>
      <c r="E133" s="74">
        <v>4.9999999999999992E-3</v>
      </c>
      <c r="F133" s="84"/>
    </row>
    <row r="134" spans="1:6" ht="33" customHeight="1">
      <c r="A134" s="84"/>
      <c r="B134" s="85"/>
      <c r="C134" s="85"/>
      <c r="D134" s="29" t="s">
        <v>72</v>
      </c>
      <c r="E134" s="74">
        <v>0</v>
      </c>
      <c r="F134" s="85"/>
    </row>
    <row r="135" spans="1:6" ht="16.5" customHeight="1">
      <c r="A135" s="84"/>
      <c r="B135" s="83">
        <v>17</v>
      </c>
      <c r="C135" s="83" t="s">
        <v>83</v>
      </c>
      <c r="D135" s="29" t="s">
        <v>67</v>
      </c>
      <c r="E135" s="74">
        <v>2.4999999999999998E-2</v>
      </c>
      <c r="F135" s="83">
        <v>2.4999999999999998E-2</v>
      </c>
    </row>
    <row r="136" spans="1:6" ht="33" customHeight="1">
      <c r="A136" s="84"/>
      <c r="B136" s="84"/>
      <c r="C136" s="84"/>
      <c r="D136" s="29" t="s">
        <v>68</v>
      </c>
      <c r="E136" s="74">
        <v>1.9999999999999997E-2</v>
      </c>
      <c r="F136" s="84"/>
    </row>
    <row r="137" spans="1:6" ht="33" customHeight="1">
      <c r="A137" s="84"/>
      <c r="B137" s="84"/>
      <c r="C137" s="84"/>
      <c r="D137" s="29" t="s">
        <v>69</v>
      </c>
      <c r="E137" s="74">
        <v>1.4999999999999998E-2</v>
      </c>
      <c r="F137" s="84"/>
    </row>
    <row r="138" spans="1:6">
      <c r="A138" s="84"/>
      <c r="B138" s="84"/>
      <c r="C138" s="84"/>
      <c r="D138" s="29" t="s">
        <v>70</v>
      </c>
      <c r="E138" s="74">
        <v>9.9999999999999985E-3</v>
      </c>
      <c r="F138" s="84"/>
    </row>
    <row r="139" spans="1:6">
      <c r="A139" s="84"/>
      <c r="B139" s="84"/>
      <c r="C139" s="84"/>
      <c r="D139" s="29" t="s">
        <v>71</v>
      </c>
      <c r="E139" s="74">
        <v>4.9999999999999992E-3</v>
      </c>
      <c r="F139" s="84"/>
    </row>
    <row r="140" spans="1:6">
      <c r="A140" s="84"/>
      <c r="B140" s="84"/>
      <c r="C140" s="84"/>
      <c r="D140" s="29" t="s">
        <v>15</v>
      </c>
      <c r="E140" s="74">
        <v>4.9999999999999992E-3</v>
      </c>
      <c r="F140" s="84"/>
    </row>
    <row r="141" spans="1:6" ht="33" customHeight="1">
      <c r="A141" s="84"/>
      <c r="B141" s="85"/>
      <c r="C141" s="85"/>
      <c r="D141" s="29" t="s">
        <v>72</v>
      </c>
      <c r="E141" s="74">
        <v>0</v>
      </c>
      <c r="F141" s="85"/>
    </row>
    <row r="142" spans="1:6" ht="148.5" customHeight="1">
      <c r="A142" s="84"/>
      <c r="B142" s="83">
        <v>18</v>
      </c>
      <c r="C142" s="83" t="s">
        <v>84</v>
      </c>
      <c r="D142" s="29" t="s">
        <v>85</v>
      </c>
      <c r="E142" s="74">
        <v>6.5789473684210525E-4</v>
      </c>
      <c r="F142" s="83">
        <v>1.2500000000000004E-2</v>
      </c>
    </row>
    <row r="143" spans="1:6" ht="148.5" customHeight="1">
      <c r="A143" s="84"/>
      <c r="B143" s="84"/>
      <c r="C143" s="84"/>
      <c r="D143" s="29" t="s">
        <v>86</v>
      </c>
      <c r="E143" s="74">
        <v>6.5789473684210525E-4</v>
      </c>
      <c r="F143" s="84"/>
    </row>
    <row r="144" spans="1:6" ht="99" customHeight="1">
      <c r="A144" s="84"/>
      <c r="B144" s="84"/>
      <c r="C144" s="84"/>
      <c r="D144" s="29" t="s">
        <v>87</v>
      </c>
      <c r="E144" s="74">
        <v>6.5789473684210525E-4</v>
      </c>
      <c r="F144" s="84"/>
    </row>
    <row r="145" spans="1:6" ht="99" customHeight="1">
      <c r="A145" s="84"/>
      <c r="B145" s="84"/>
      <c r="C145" s="84"/>
      <c r="D145" s="29" t="s">
        <v>88</v>
      </c>
      <c r="E145" s="74">
        <v>6.5789473684210525E-4</v>
      </c>
      <c r="F145" s="84"/>
    </row>
    <row r="146" spans="1:6" ht="66" customHeight="1">
      <c r="A146" s="84"/>
      <c r="B146" s="84"/>
      <c r="C146" s="84"/>
      <c r="D146" s="29" t="s">
        <v>89</v>
      </c>
      <c r="E146" s="74">
        <v>6.5789473684210525E-4</v>
      </c>
      <c r="F146" s="84"/>
    </row>
    <row r="147" spans="1:6" ht="165" customHeight="1">
      <c r="A147" s="84"/>
      <c r="B147" s="84"/>
      <c r="C147" s="84"/>
      <c r="D147" s="29" t="s">
        <v>90</v>
      </c>
      <c r="E147" s="74">
        <v>6.5789473684210525E-4</v>
      </c>
      <c r="F147" s="84"/>
    </row>
    <row r="148" spans="1:6" ht="49.5" customHeight="1">
      <c r="A148" s="84"/>
      <c r="B148" s="84"/>
      <c r="C148" s="84"/>
      <c r="D148" s="29" t="s">
        <v>91</v>
      </c>
      <c r="E148" s="74">
        <v>6.5789473684210525E-4</v>
      </c>
      <c r="F148" s="84"/>
    </row>
    <row r="149" spans="1:6" ht="66" customHeight="1">
      <c r="A149" s="84"/>
      <c r="B149" s="84"/>
      <c r="C149" s="84"/>
      <c r="D149" s="29" t="s">
        <v>92</v>
      </c>
      <c r="E149" s="26">
        <v>6.5789473684210525E-4</v>
      </c>
      <c r="F149" s="84"/>
    </row>
    <row r="150" spans="1:6" ht="66" customHeight="1">
      <c r="A150" s="84"/>
      <c r="B150" s="84"/>
      <c r="C150" s="84"/>
      <c r="D150" s="29" t="s">
        <v>93</v>
      </c>
      <c r="E150" s="26">
        <v>6.5789473684210525E-4</v>
      </c>
      <c r="F150" s="84"/>
    </row>
    <row r="151" spans="1:6" ht="99" customHeight="1">
      <c r="A151" s="84"/>
      <c r="B151" s="84"/>
      <c r="C151" s="84"/>
      <c r="D151" s="29" t="s">
        <v>94</v>
      </c>
      <c r="E151" s="26">
        <v>6.5789473684210525E-4</v>
      </c>
      <c r="F151" s="84"/>
    </row>
    <row r="152" spans="1:6" ht="99" customHeight="1">
      <c r="A152" s="84"/>
      <c r="B152" s="84"/>
      <c r="C152" s="84"/>
      <c r="D152" s="29" t="s">
        <v>95</v>
      </c>
      <c r="E152" s="26">
        <v>6.5789473684210525E-4</v>
      </c>
      <c r="F152" s="84"/>
    </row>
    <row r="153" spans="1:6" ht="82.5" customHeight="1">
      <c r="A153" s="84"/>
      <c r="B153" s="84"/>
      <c r="C153" s="84"/>
      <c r="D153" s="29" t="s">
        <v>96</v>
      </c>
      <c r="E153" s="26">
        <v>6.5789473684210525E-4</v>
      </c>
      <c r="F153" s="84"/>
    </row>
    <row r="154" spans="1:6" ht="82.5" customHeight="1">
      <c r="A154" s="84"/>
      <c r="B154" s="84"/>
      <c r="C154" s="84"/>
      <c r="D154" s="29" t="s">
        <v>97</v>
      </c>
      <c r="E154" s="26">
        <v>6.5789473684210525E-4</v>
      </c>
      <c r="F154" s="84"/>
    </row>
    <row r="155" spans="1:6" ht="66" customHeight="1">
      <c r="A155" s="84"/>
      <c r="B155" s="84"/>
      <c r="C155" s="84"/>
      <c r="D155" s="29" t="s">
        <v>98</v>
      </c>
      <c r="E155" s="26">
        <v>6.5789473684210525E-4</v>
      </c>
      <c r="F155" s="84"/>
    </row>
    <row r="156" spans="1:6" ht="66" customHeight="1">
      <c r="A156" s="84"/>
      <c r="B156" s="84"/>
      <c r="C156" s="84"/>
      <c r="D156" s="29" t="s">
        <v>99</v>
      </c>
      <c r="E156" s="26">
        <v>6.5789473684210525E-4</v>
      </c>
      <c r="F156" s="84"/>
    </row>
    <row r="157" spans="1:6" ht="165" customHeight="1">
      <c r="A157" s="84"/>
      <c r="B157" s="84"/>
      <c r="C157" s="84"/>
      <c r="D157" s="29" t="s">
        <v>100</v>
      </c>
      <c r="E157" s="26">
        <v>6.5789473684210525E-4</v>
      </c>
      <c r="F157" s="84"/>
    </row>
    <row r="158" spans="1:6" ht="132" customHeight="1">
      <c r="A158" s="84"/>
      <c r="B158" s="84"/>
      <c r="C158" s="84"/>
      <c r="D158" s="29" t="s">
        <v>101</v>
      </c>
      <c r="E158" s="26">
        <v>6.5789473684210525E-4</v>
      </c>
      <c r="F158" s="84"/>
    </row>
    <row r="159" spans="1:6" ht="33" customHeight="1">
      <c r="A159" s="84"/>
      <c r="B159" s="84"/>
      <c r="C159" s="84"/>
      <c r="D159" s="29" t="s">
        <v>102</v>
      </c>
      <c r="E159" s="26">
        <v>6.5789473684210525E-4</v>
      </c>
      <c r="F159" s="84"/>
    </row>
    <row r="160" spans="1:6" ht="33" customHeight="1">
      <c r="A160" s="84"/>
      <c r="B160" s="84"/>
      <c r="C160" s="84"/>
      <c r="D160" s="29" t="s">
        <v>103</v>
      </c>
      <c r="E160" s="26">
        <v>6.5789473684210525E-4</v>
      </c>
      <c r="F160" s="84"/>
    </row>
    <row r="161" spans="1:6">
      <c r="A161" s="84"/>
      <c r="B161" s="84"/>
      <c r="C161" s="84"/>
      <c r="D161" s="29" t="s">
        <v>15</v>
      </c>
      <c r="E161" s="26">
        <v>0</v>
      </c>
      <c r="F161" s="84"/>
    </row>
    <row r="162" spans="1:6">
      <c r="A162" s="84"/>
      <c r="B162" s="84"/>
      <c r="C162" s="84"/>
      <c r="D162" s="29" t="s">
        <v>104</v>
      </c>
      <c r="E162" s="26">
        <v>0</v>
      </c>
      <c r="F162" s="85"/>
    </row>
    <row r="163" spans="1:6" ht="16.5" customHeight="1">
      <c r="A163" s="84"/>
      <c r="B163" s="83">
        <v>19</v>
      </c>
      <c r="C163" s="83" t="s">
        <v>105</v>
      </c>
      <c r="D163" s="29" t="s">
        <v>106</v>
      </c>
      <c r="E163" s="26">
        <v>1.2500000000000001E-2</v>
      </c>
      <c r="F163" s="80">
        <v>1.2500000000000001E-2</v>
      </c>
    </row>
    <row r="164" spans="1:6">
      <c r="A164" s="84"/>
      <c r="B164" s="84"/>
      <c r="C164" s="84"/>
      <c r="D164" s="29" t="s">
        <v>107</v>
      </c>
      <c r="E164" s="26">
        <v>1.2500000000000001E-2</v>
      </c>
      <c r="F164" s="81"/>
    </row>
    <row r="165" spans="1:6">
      <c r="A165" s="84"/>
      <c r="B165" s="84"/>
      <c r="C165" s="84"/>
      <c r="D165" s="29" t="s">
        <v>108</v>
      </c>
      <c r="E165" s="26">
        <v>8.333333333333335E-3</v>
      </c>
      <c r="F165" s="81"/>
    </row>
    <row r="166" spans="1:6">
      <c r="A166" s="84"/>
      <c r="B166" s="84"/>
      <c r="C166" s="84"/>
      <c r="D166" s="29" t="s">
        <v>15</v>
      </c>
      <c r="E166" s="26">
        <v>4.1666666666666683E-3</v>
      </c>
      <c r="F166" s="81"/>
    </row>
    <row r="167" spans="1:6" ht="66" customHeight="1">
      <c r="A167" s="84"/>
      <c r="B167" s="85"/>
      <c r="C167" s="85"/>
      <c r="D167" s="29" t="s">
        <v>109</v>
      </c>
      <c r="E167" s="26">
        <v>0</v>
      </c>
      <c r="F167" s="82"/>
    </row>
    <row r="168" spans="1:6" ht="132" customHeight="1">
      <c r="A168" s="84"/>
      <c r="B168" s="83">
        <v>20</v>
      </c>
      <c r="C168" s="83" t="s">
        <v>110</v>
      </c>
      <c r="D168" s="29" t="s">
        <v>111</v>
      </c>
      <c r="E168" s="26">
        <v>1.5625000000000001E-3</v>
      </c>
      <c r="F168" s="80">
        <v>2.5000000000000005E-2</v>
      </c>
    </row>
    <row r="169" spans="1:6" ht="132" customHeight="1">
      <c r="A169" s="84"/>
      <c r="B169" s="84"/>
      <c r="C169" s="84"/>
      <c r="D169" s="29" t="s">
        <v>112</v>
      </c>
      <c r="E169" s="26">
        <v>1.5625000000000001E-3</v>
      </c>
      <c r="F169" s="81"/>
    </row>
    <row r="170" spans="1:6" ht="49.5" customHeight="1">
      <c r="A170" s="84"/>
      <c r="B170" s="84"/>
      <c r="C170" s="84"/>
      <c r="D170" s="29" t="s">
        <v>113</v>
      </c>
      <c r="E170" s="26">
        <v>1.5625000000000001E-3</v>
      </c>
      <c r="F170" s="81"/>
    </row>
    <row r="171" spans="1:6" ht="49.5" customHeight="1">
      <c r="A171" s="84"/>
      <c r="B171" s="84"/>
      <c r="C171" s="84"/>
      <c r="D171" s="29" t="s">
        <v>114</v>
      </c>
      <c r="E171" s="26">
        <v>1.5625000000000001E-3</v>
      </c>
      <c r="F171" s="81"/>
    </row>
    <row r="172" spans="1:6" ht="49.5" customHeight="1">
      <c r="A172" s="84"/>
      <c r="B172" s="84"/>
      <c r="C172" s="84"/>
      <c r="D172" s="29" t="s">
        <v>115</v>
      </c>
      <c r="E172" s="26">
        <v>1.5625000000000001E-3</v>
      </c>
      <c r="F172" s="81"/>
    </row>
    <row r="173" spans="1:6" ht="66" customHeight="1">
      <c r="A173" s="84"/>
      <c r="B173" s="84"/>
      <c r="C173" s="84"/>
      <c r="D173" s="29" t="s">
        <v>116</v>
      </c>
      <c r="E173" s="26">
        <v>1.5625000000000001E-3</v>
      </c>
      <c r="F173" s="81"/>
    </row>
    <row r="174" spans="1:6" ht="66" customHeight="1">
      <c r="A174" s="84"/>
      <c r="B174" s="84"/>
      <c r="C174" s="84"/>
      <c r="D174" s="29" t="s">
        <v>117</v>
      </c>
      <c r="E174" s="26">
        <v>1.5625000000000001E-3</v>
      </c>
      <c r="F174" s="81"/>
    </row>
    <row r="175" spans="1:6" ht="165" customHeight="1">
      <c r="A175" s="84"/>
      <c r="B175" s="84"/>
      <c r="C175" s="84"/>
      <c r="D175" s="29" t="s">
        <v>118</v>
      </c>
      <c r="E175" s="26">
        <v>1.5625000000000001E-3</v>
      </c>
      <c r="F175" s="81"/>
    </row>
    <row r="176" spans="1:6" ht="165" customHeight="1">
      <c r="A176" s="84"/>
      <c r="B176" s="84"/>
      <c r="C176" s="84"/>
      <c r="D176" s="29" t="s">
        <v>119</v>
      </c>
      <c r="E176" s="26">
        <v>1.5625000000000001E-3</v>
      </c>
      <c r="F176" s="81"/>
    </row>
    <row r="177" spans="1:6" ht="132" customHeight="1">
      <c r="A177" s="84"/>
      <c r="B177" s="84"/>
      <c r="C177" s="84"/>
      <c r="D177" s="29" t="s">
        <v>120</v>
      </c>
      <c r="E177" s="26">
        <v>1.5625000000000001E-3</v>
      </c>
      <c r="F177" s="81"/>
    </row>
    <row r="178" spans="1:6" ht="132" customHeight="1">
      <c r="A178" s="84"/>
      <c r="B178" s="84"/>
      <c r="C178" s="84"/>
      <c r="D178" s="29" t="s">
        <v>121</v>
      </c>
      <c r="E178" s="26">
        <v>1.5625000000000001E-3</v>
      </c>
      <c r="F178" s="81"/>
    </row>
    <row r="179" spans="1:6" ht="82.5" customHeight="1">
      <c r="A179" s="84"/>
      <c r="B179" s="84"/>
      <c r="C179" s="84"/>
      <c r="D179" s="29" t="s">
        <v>122</v>
      </c>
      <c r="E179" s="26">
        <v>1.5625000000000001E-3</v>
      </c>
      <c r="F179" s="81"/>
    </row>
    <row r="180" spans="1:6" ht="148.5" customHeight="1">
      <c r="A180" s="84"/>
      <c r="B180" s="84"/>
      <c r="C180" s="84"/>
      <c r="D180" s="29" t="s">
        <v>123</v>
      </c>
      <c r="E180" s="26">
        <v>1.5625000000000001E-3</v>
      </c>
      <c r="F180" s="81"/>
    </row>
    <row r="181" spans="1:6" ht="132" customHeight="1">
      <c r="A181" s="84"/>
      <c r="B181" s="84"/>
      <c r="C181" s="84"/>
      <c r="D181" s="29" t="s">
        <v>124</v>
      </c>
      <c r="E181" s="26">
        <v>1.5625000000000001E-3</v>
      </c>
      <c r="F181" s="81"/>
    </row>
    <row r="182" spans="1:6" ht="99" customHeight="1">
      <c r="A182" s="84"/>
      <c r="B182" s="84"/>
      <c r="C182" s="84"/>
      <c r="D182" s="29" t="s">
        <v>125</v>
      </c>
      <c r="E182" s="26">
        <v>1.5625000000000001E-3</v>
      </c>
      <c r="F182" s="81"/>
    </row>
    <row r="183" spans="1:6" ht="132" customHeight="1">
      <c r="A183" s="84"/>
      <c r="B183" s="84"/>
      <c r="C183" s="84"/>
      <c r="D183" s="29" t="s">
        <v>126</v>
      </c>
      <c r="E183" s="26">
        <v>1.5625000000000001E-3</v>
      </c>
      <c r="F183" s="81"/>
    </row>
    <row r="184" spans="1:6">
      <c r="A184" s="84"/>
      <c r="B184" s="84"/>
      <c r="C184" s="84"/>
      <c r="D184" s="29" t="s">
        <v>127</v>
      </c>
      <c r="E184" s="26">
        <v>0</v>
      </c>
      <c r="F184" s="81"/>
    </row>
    <row r="185" spans="1:6">
      <c r="A185" s="84"/>
      <c r="B185" s="85"/>
      <c r="C185" s="85"/>
      <c r="D185" s="29" t="s">
        <v>104</v>
      </c>
      <c r="E185" s="26">
        <v>0</v>
      </c>
      <c r="F185" s="82"/>
    </row>
    <row r="186" spans="1:6" ht="99" customHeight="1">
      <c r="A186" s="84"/>
      <c r="B186" s="83">
        <v>21</v>
      </c>
      <c r="C186" s="83" t="s">
        <v>128</v>
      </c>
      <c r="D186" s="29" t="s">
        <v>129</v>
      </c>
      <c r="E186" s="26">
        <v>8.3333333333333332E-3</v>
      </c>
      <c r="F186" s="80">
        <v>2.5000000000000001E-2</v>
      </c>
    </row>
    <row r="187" spans="1:6" ht="231" customHeight="1">
      <c r="A187" s="84"/>
      <c r="B187" s="84"/>
      <c r="C187" s="84"/>
      <c r="D187" s="29" t="s">
        <v>130</v>
      </c>
      <c r="E187" s="26">
        <v>8.3333333333333332E-3</v>
      </c>
      <c r="F187" s="81"/>
    </row>
    <row r="188" spans="1:6" ht="214.5" customHeight="1">
      <c r="A188" s="84"/>
      <c r="B188" s="84"/>
      <c r="C188" s="84"/>
      <c r="D188" s="29" t="s">
        <v>131</v>
      </c>
      <c r="E188" s="26">
        <v>8.3333333333333332E-3</v>
      </c>
      <c r="F188" s="81"/>
    </row>
    <row r="189" spans="1:6">
      <c r="A189" s="84"/>
      <c r="B189" s="85"/>
      <c r="C189" s="85"/>
      <c r="D189" s="29" t="s">
        <v>15</v>
      </c>
      <c r="E189" s="26">
        <v>0</v>
      </c>
      <c r="F189" s="82"/>
    </row>
    <row r="190" spans="1:6" ht="99" customHeight="1">
      <c r="A190" s="84"/>
      <c r="B190" s="83">
        <v>22</v>
      </c>
      <c r="C190" s="83" t="s">
        <v>132</v>
      </c>
      <c r="D190" s="29" t="s">
        <v>133</v>
      </c>
      <c r="E190" s="26">
        <v>1.6666666666666666E-3</v>
      </c>
      <c r="F190" s="80">
        <v>8.3333333333333332E-3</v>
      </c>
    </row>
    <row r="191" spans="1:6" ht="132" customHeight="1">
      <c r="A191" s="84"/>
      <c r="B191" s="84"/>
      <c r="C191" s="84"/>
      <c r="D191" s="29" t="s">
        <v>134</v>
      </c>
      <c r="E191" s="26">
        <v>1.6666666666666666E-3</v>
      </c>
      <c r="F191" s="81"/>
    </row>
    <row r="192" spans="1:6" ht="82.5" customHeight="1">
      <c r="A192" s="84"/>
      <c r="B192" s="84"/>
      <c r="C192" s="84"/>
      <c r="D192" s="29" t="s">
        <v>135</v>
      </c>
      <c r="E192" s="26">
        <v>1.6666666666666666E-3</v>
      </c>
      <c r="F192" s="81"/>
    </row>
    <row r="193" spans="1:6" ht="82.5" customHeight="1">
      <c r="A193" s="84"/>
      <c r="B193" s="84"/>
      <c r="C193" s="84"/>
      <c r="D193" s="29" t="s">
        <v>136</v>
      </c>
      <c r="E193" s="26">
        <v>1.6666666666666666E-3</v>
      </c>
      <c r="F193" s="81"/>
    </row>
    <row r="194" spans="1:6" ht="115.5" customHeight="1">
      <c r="A194" s="84"/>
      <c r="B194" s="84"/>
      <c r="C194" s="84"/>
      <c r="D194" s="29" t="s">
        <v>137</v>
      </c>
      <c r="E194" s="26">
        <v>1.6666666666666666E-3</v>
      </c>
      <c r="F194" s="81"/>
    </row>
    <row r="195" spans="1:6">
      <c r="A195" s="84"/>
      <c r="B195" s="84"/>
      <c r="C195" s="84"/>
      <c r="D195" s="29" t="s">
        <v>127</v>
      </c>
      <c r="E195" s="26">
        <v>0</v>
      </c>
      <c r="F195" s="81"/>
    </row>
    <row r="196" spans="1:6">
      <c r="A196" s="84"/>
      <c r="B196" s="85"/>
      <c r="C196" s="85"/>
      <c r="D196" s="29" t="s">
        <v>104</v>
      </c>
      <c r="E196" s="26">
        <v>0</v>
      </c>
      <c r="F196" s="82"/>
    </row>
    <row r="197" spans="1:6" ht="66" customHeight="1">
      <c r="A197" s="84"/>
      <c r="B197" s="83">
        <v>23</v>
      </c>
      <c r="C197" s="83" t="s">
        <v>138</v>
      </c>
      <c r="D197" s="29" t="s">
        <v>139</v>
      </c>
      <c r="E197" s="26">
        <v>8.3333333333333332E-3</v>
      </c>
      <c r="F197" s="80">
        <v>8.3333333333333332E-3</v>
      </c>
    </row>
    <row r="198" spans="1:6" ht="33" customHeight="1">
      <c r="A198" s="84"/>
      <c r="B198" s="84"/>
      <c r="C198" s="84"/>
      <c r="D198" s="29" t="s">
        <v>47</v>
      </c>
      <c r="E198" s="26">
        <v>1.6666666666666666E-3</v>
      </c>
      <c r="F198" s="81"/>
    </row>
    <row r="199" spans="1:6" ht="33" customHeight="1">
      <c r="A199" s="84"/>
      <c r="B199" s="84"/>
      <c r="C199" s="84"/>
      <c r="D199" s="29" t="s">
        <v>49</v>
      </c>
      <c r="E199" s="26">
        <v>1.6666666666666666E-3</v>
      </c>
      <c r="F199" s="81"/>
    </row>
    <row r="200" spans="1:6" ht="49.5" customHeight="1">
      <c r="A200" s="84"/>
      <c r="B200" s="84"/>
      <c r="C200" s="84"/>
      <c r="D200" s="29" t="s">
        <v>51</v>
      </c>
      <c r="E200" s="26">
        <v>1.6666666666666666E-3</v>
      </c>
      <c r="F200" s="81"/>
    </row>
    <row r="201" spans="1:6" ht="49.5" customHeight="1">
      <c r="A201" s="84"/>
      <c r="B201" s="84"/>
      <c r="C201" s="84"/>
      <c r="D201" s="29" t="s">
        <v>53</v>
      </c>
      <c r="E201" s="26">
        <v>1.6666666666666666E-3</v>
      </c>
      <c r="F201" s="81"/>
    </row>
    <row r="202" spans="1:6">
      <c r="A202" s="84"/>
      <c r="B202" s="84"/>
      <c r="C202" s="84"/>
      <c r="D202" s="29" t="s">
        <v>56</v>
      </c>
      <c r="E202" s="26">
        <v>1.6666666666666666E-3</v>
      </c>
      <c r="F202" s="81"/>
    </row>
    <row r="203" spans="1:6">
      <c r="A203" s="84"/>
      <c r="B203" s="84"/>
      <c r="C203" s="84"/>
      <c r="D203" s="29" t="s">
        <v>15</v>
      </c>
      <c r="E203" s="26">
        <v>0</v>
      </c>
      <c r="F203" s="81"/>
    </row>
    <row r="204" spans="1:6" ht="82.5" customHeight="1">
      <c r="A204" s="84"/>
      <c r="B204" s="85"/>
      <c r="C204" s="85"/>
      <c r="D204" s="29" t="s">
        <v>140</v>
      </c>
      <c r="E204" s="26">
        <v>0</v>
      </c>
      <c r="F204" s="82"/>
    </row>
    <row r="205" spans="1:6" ht="66" customHeight="1">
      <c r="A205" s="84"/>
      <c r="B205" s="83">
        <v>24</v>
      </c>
      <c r="C205" s="83" t="s">
        <v>141</v>
      </c>
      <c r="D205" s="29" t="s">
        <v>142</v>
      </c>
      <c r="E205" s="26">
        <v>8.3333333333333332E-3</v>
      </c>
      <c r="F205" s="80">
        <v>8.3333333333333332E-3</v>
      </c>
    </row>
    <row r="206" spans="1:6" ht="49.5" customHeight="1">
      <c r="A206" s="84"/>
      <c r="B206" s="84"/>
      <c r="C206" s="84"/>
      <c r="D206" s="29" t="s">
        <v>143</v>
      </c>
      <c r="E206" s="26">
        <v>5.5555555555555549E-3</v>
      </c>
      <c r="F206" s="81"/>
    </row>
    <row r="207" spans="1:6" ht="49.5" customHeight="1">
      <c r="A207" s="84"/>
      <c r="B207" s="84"/>
      <c r="C207" s="84"/>
      <c r="D207" s="29" t="s">
        <v>144</v>
      </c>
      <c r="E207" s="26">
        <v>2.777777777777777E-3</v>
      </c>
      <c r="F207" s="81"/>
    </row>
    <row r="208" spans="1:6">
      <c r="A208" s="84"/>
      <c r="B208" s="84"/>
      <c r="C208" s="84"/>
      <c r="D208" s="29" t="s">
        <v>15</v>
      </c>
      <c r="E208" s="26">
        <v>0</v>
      </c>
      <c r="F208" s="81"/>
    </row>
    <row r="209" spans="1:6" ht="66" customHeight="1">
      <c r="A209" s="84"/>
      <c r="B209" s="85"/>
      <c r="C209" s="85"/>
      <c r="D209" s="29" t="s">
        <v>145</v>
      </c>
      <c r="E209" s="26">
        <v>0</v>
      </c>
      <c r="F209" s="82"/>
    </row>
    <row r="210" spans="1:6" ht="66" customHeight="1">
      <c r="A210" s="84"/>
      <c r="B210" s="83">
        <v>25</v>
      </c>
      <c r="C210" s="83" t="s">
        <v>146</v>
      </c>
      <c r="D210" s="29" t="s">
        <v>147</v>
      </c>
      <c r="E210" s="26">
        <v>6.2500000000000003E-3</v>
      </c>
      <c r="F210" s="80">
        <v>6.2500000000000012E-3</v>
      </c>
    </row>
    <row r="211" spans="1:6" ht="33" customHeight="1">
      <c r="A211" s="84"/>
      <c r="B211" s="84"/>
      <c r="C211" s="84"/>
      <c r="D211" s="29" t="s">
        <v>47</v>
      </c>
      <c r="E211" s="26">
        <v>5.6818181818181826E-4</v>
      </c>
      <c r="F211" s="81"/>
    </row>
    <row r="212" spans="1:6" ht="33" customHeight="1">
      <c r="A212" s="84"/>
      <c r="B212" s="84"/>
      <c r="C212" s="84"/>
      <c r="D212" s="29" t="s">
        <v>48</v>
      </c>
      <c r="E212" s="26">
        <v>5.6818181818181826E-4</v>
      </c>
      <c r="F212" s="81"/>
    </row>
    <row r="213" spans="1:6" ht="33" customHeight="1">
      <c r="A213" s="84"/>
      <c r="B213" s="84"/>
      <c r="C213" s="84"/>
      <c r="D213" s="29" t="s">
        <v>49</v>
      </c>
      <c r="E213" s="26">
        <v>5.6818181818181826E-4</v>
      </c>
      <c r="F213" s="81"/>
    </row>
    <row r="214" spans="1:6" ht="33" customHeight="1">
      <c r="A214" s="84"/>
      <c r="B214" s="84"/>
      <c r="C214" s="84"/>
      <c r="D214" s="29" t="s">
        <v>50</v>
      </c>
      <c r="E214" s="26">
        <v>5.6818181818181826E-4</v>
      </c>
      <c r="F214" s="81"/>
    </row>
    <row r="215" spans="1:6" ht="49.5" customHeight="1">
      <c r="A215" s="84"/>
      <c r="B215" s="84"/>
      <c r="C215" s="84"/>
      <c r="D215" s="29" t="s">
        <v>51</v>
      </c>
      <c r="E215" s="26">
        <v>5.6818181818181826E-4</v>
      </c>
      <c r="F215" s="81"/>
    </row>
    <row r="216" spans="1:6" ht="49.5" customHeight="1">
      <c r="A216" s="84"/>
      <c r="B216" s="84"/>
      <c r="C216" s="84"/>
      <c r="D216" s="29" t="s">
        <v>52</v>
      </c>
      <c r="E216" s="26">
        <v>5.6818181818181826E-4</v>
      </c>
      <c r="F216" s="81"/>
    </row>
    <row r="217" spans="1:6" ht="49.5" customHeight="1">
      <c r="A217" s="84"/>
      <c r="B217" s="84"/>
      <c r="C217" s="84"/>
      <c r="D217" s="29" t="s">
        <v>53</v>
      </c>
      <c r="E217" s="26">
        <v>5.6818181818181826E-4</v>
      </c>
      <c r="F217" s="81"/>
    </row>
    <row r="218" spans="1:6" ht="49.5" customHeight="1">
      <c r="A218" s="84"/>
      <c r="B218" s="84"/>
      <c r="C218" s="84"/>
      <c r="D218" s="29" t="s">
        <v>54</v>
      </c>
      <c r="E218" s="26">
        <v>5.6818181818181826E-4</v>
      </c>
      <c r="F218" s="81"/>
    </row>
    <row r="219" spans="1:6">
      <c r="A219" s="84"/>
      <c r="B219" s="84"/>
      <c r="C219" s="84"/>
      <c r="D219" s="29" t="s">
        <v>55</v>
      </c>
      <c r="E219" s="26">
        <v>5.6818181818181826E-4</v>
      </c>
      <c r="F219" s="81"/>
    </row>
    <row r="220" spans="1:6">
      <c r="A220" s="84"/>
      <c r="B220" s="84"/>
      <c r="C220" s="84"/>
      <c r="D220" s="29" t="s">
        <v>56</v>
      </c>
      <c r="E220" s="26">
        <v>5.6818181818181826E-4</v>
      </c>
      <c r="F220" s="81"/>
    </row>
    <row r="221" spans="1:6">
      <c r="A221" s="84"/>
      <c r="B221" s="84"/>
      <c r="C221" s="84"/>
      <c r="D221" s="29" t="s">
        <v>57</v>
      </c>
      <c r="E221" s="26">
        <v>5.6818181818181826E-4</v>
      </c>
      <c r="F221" s="81"/>
    </row>
    <row r="222" spans="1:6" ht="66" customHeight="1">
      <c r="A222" s="84"/>
      <c r="B222" s="84"/>
      <c r="C222" s="84"/>
      <c r="D222" s="29" t="s">
        <v>148</v>
      </c>
      <c r="E222" s="26">
        <v>0</v>
      </c>
      <c r="F222" s="81"/>
    </row>
    <row r="223" spans="1:6">
      <c r="A223" s="84"/>
      <c r="B223" s="84"/>
      <c r="C223" s="84"/>
      <c r="D223" s="29" t="s">
        <v>15</v>
      </c>
      <c r="E223" s="26">
        <v>0</v>
      </c>
      <c r="F223" s="81"/>
    </row>
    <row r="224" spans="1:6" ht="82.5" customHeight="1">
      <c r="A224" s="84"/>
      <c r="B224" s="85"/>
      <c r="C224" s="85"/>
      <c r="D224" s="29" t="s">
        <v>149</v>
      </c>
      <c r="E224" s="26">
        <v>0</v>
      </c>
      <c r="F224" s="82"/>
    </row>
    <row r="225" spans="1:6" ht="66" customHeight="1">
      <c r="A225" s="84"/>
      <c r="B225" s="83">
        <v>26</v>
      </c>
      <c r="C225" s="83" t="s">
        <v>150</v>
      </c>
      <c r="D225" s="29" t="s">
        <v>151</v>
      </c>
      <c r="E225" s="26">
        <v>2.0833333333333333E-3</v>
      </c>
      <c r="F225" s="80">
        <v>6.2500000000000003E-3</v>
      </c>
    </row>
    <row r="226" spans="1:6" ht="49.5" customHeight="1">
      <c r="A226" s="84"/>
      <c r="B226" s="84"/>
      <c r="C226" s="84"/>
      <c r="D226" s="29" t="s">
        <v>152</v>
      </c>
      <c r="E226" s="26">
        <v>2.0833333333333333E-3</v>
      </c>
      <c r="F226" s="81"/>
    </row>
    <row r="227" spans="1:6" ht="49.5" customHeight="1">
      <c r="A227" s="84"/>
      <c r="B227" s="84"/>
      <c r="C227" s="84"/>
      <c r="D227" s="29" t="s">
        <v>153</v>
      </c>
      <c r="E227" s="26">
        <v>2.0833333333333333E-3</v>
      </c>
      <c r="F227" s="81"/>
    </row>
    <row r="228" spans="1:6" ht="49.5" customHeight="1">
      <c r="A228" s="84"/>
      <c r="B228" s="85"/>
      <c r="C228" s="85"/>
      <c r="D228" s="29" t="s">
        <v>154</v>
      </c>
      <c r="E228" s="26">
        <v>0</v>
      </c>
      <c r="F228" s="82"/>
    </row>
    <row r="229" spans="1:6" ht="16.5" customHeight="1">
      <c r="A229" s="84"/>
      <c r="B229" s="83">
        <v>27</v>
      </c>
      <c r="C229" s="83" t="s">
        <v>155</v>
      </c>
      <c r="D229" s="29" t="s">
        <v>156</v>
      </c>
      <c r="E229" s="26">
        <v>6.2500000000000003E-3</v>
      </c>
      <c r="F229" s="80">
        <v>6.2500000000000003E-3</v>
      </c>
    </row>
    <row r="230" spans="1:6">
      <c r="A230" s="84"/>
      <c r="B230" s="85"/>
      <c r="C230" s="85"/>
      <c r="D230" s="29" t="s">
        <v>157</v>
      </c>
      <c r="E230" s="26">
        <v>0</v>
      </c>
      <c r="F230" s="82"/>
    </row>
    <row r="231" spans="1:6" ht="16.5" customHeight="1">
      <c r="A231" s="84"/>
      <c r="B231" s="83">
        <v>28</v>
      </c>
      <c r="C231" s="83" t="s">
        <v>158</v>
      </c>
      <c r="D231" s="29" t="s">
        <v>156</v>
      </c>
      <c r="E231" s="26">
        <v>6.2500000000000003E-3</v>
      </c>
      <c r="F231" s="80">
        <v>6.2500000000000003E-3</v>
      </c>
    </row>
    <row r="232" spans="1:6">
      <c r="A232" s="84"/>
      <c r="B232" s="85"/>
      <c r="C232" s="85"/>
      <c r="D232" s="29" t="s">
        <v>157</v>
      </c>
      <c r="E232" s="26">
        <v>0</v>
      </c>
      <c r="F232" s="82"/>
    </row>
    <row r="233" spans="1:6" ht="99" customHeight="1">
      <c r="A233" s="84"/>
      <c r="B233" s="83">
        <v>29</v>
      </c>
      <c r="C233" s="83" t="s">
        <v>159</v>
      </c>
      <c r="D233" s="29" t="s">
        <v>160</v>
      </c>
      <c r="E233" s="26">
        <v>2.5000000000000001E-3</v>
      </c>
      <c r="F233" s="80">
        <v>1.2500000000000001E-2</v>
      </c>
    </row>
    <row r="234" spans="1:6" ht="99" customHeight="1">
      <c r="A234" s="84"/>
      <c r="B234" s="84"/>
      <c r="C234" s="84"/>
      <c r="D234" s="29" t="s">
        <v>161</v>
      </c>
      <c r="E234" s="26">
        <v>2.5000000000000001E-3</v>
      </c>
      <c r="F234" s="81"/>
    </row>
    <row r="235" spans="1:6" ht="99" customHeight="1">
      <c r="A235" s="84"/>
      <c r="B235" s="84"/>
      <c r="C235" s="84"/>
      <c r="D235" s="29" t="s">
        <v>162</v>
      </c>
      <c r="E235" s="26">
        <v>2.5000000000000001E-3</v>
      </c>
      <c r="F235" s="81"/>
    </row>
    <row r="236" spans="1:6" ht="82.5" customHeight="1">
      <c r="A236" s="84"/>
      <c r="B236" s="84"/>
      <c r="C236" s="84"/>
      <c r="D236" s="29" t="s">
        <v>163</v>
      </c>
      <c r="E236" s="26">
        <v>2.5000000000000001E-3</v>
      </c>
      <c r="F236" s="81"/>
    </row>
    <row r="237" spans="1:6" ht="82.5" customHeight="1">
      <c r="A237" s="84"/>
      <c r="B237" s="84"/>
      <c r="C237" s="84"/>
      <c r="D237" s="29" t="s">
        <v>164</v>
      </c>
      <c r="E237" s="26">
        <v>2.5000000000000001E-3</v>
      </c>
      <c r="F237" s="81"/>
    </row>
    <row r="238" spans="1:6">
      <c r="A238" s="84"/>
      <c r="B238" s="84"/>
      <c r="C238" s="84"/>
      <c r="D238" s="29" t="s">
        <v>15</v>
      </c>
      <c r="E238" s="26">
        <v>0</v>
      </c>
      <c r="F238" s="81"/>
    </row>
    <row r="239" spans="1:6">
      <c r="A239" s="84"/>
      <c r="B239" s="85"/>
      <c r="C239" s="85"/>
      <c r="D239" s="29" t="s">
        <v>104</v>
      </c>
      <c r="E239" s="26">
        <v>0</v>
      </c>
      <c r="F239" s="82"/>
    </row>
    <row r="240" spans="1:6" ht="33" customHeight="1">
      <c r="A240" s="84"/>
      <c r="B240" s="83">
        <v>30</v>
      </c>
      <c r="C240" s="83" t="s">
        <v>165</v>
      </c>
      <c r="D240" s="29" t="s">
        <v>166</v>
      </c>
      <c r="E240" s="26">
        <v>1.2500000000000001E-2</v>
      </c>
      <c r="F240" s="80">
        <v>1.2500000000000002E-2</v>
      </c>
    </row>
    <row r="241" spans="1:6" ht="33" customHeight="1">
      <c r="A241" s="84"/>
      <c r="B241" s="84"/>
      <c r="C241" s="84"/>
      <c r="D241" s="29" t="s">
        <v>47</v>
      </c>
      <c r="E241" s="26">
        <v>1.1363636363636365E-3</v>
      </c>
      <c r="F241" s="81"/>
    </row>
    <row r="242" spans="1:6" ht="33" customHeight="1">
      <c r="A242" s="84"/>
      <c r="B242" s="84"/>
      <c r="C242" s="84"/>
      <c r="D242" s="29" t="s">
        <v>48</v>
      </c>
      <c r="E242" s="26">
        <v>1.1363636363636365E-3</v>
      </c>
      <c r="F242" s="81"/>
    </row>
    <row r="243" spans="1:6" ht="33" customHeight="1">
      <c r="A243" s="84"/>
      <c r="B243" s="84"/>
      <c r="C243" s="84"/>
      <c r="D243" s="29" t="s">
        <v>49</v>
      </c>
      <c r="E243" s="26">
        <v>1.1363636363636365E-3</v>
      </c>
      <c r="F243" s="81"/>
    </row>
    <row r="244" spans="1:6" ht="33" customHeight="1">
      <c r="A244" s="84"/>
      <c r="B244" s="84"/>
      <c r="C244" s="84"/>
      <c r="D244" s="29" t="s">
        <v>50</v>
      </c>
      <c r="E244" s="26">
        <v>1.1363636363636365E-3</v>
      </c>
      <c r="F244" s="81"/>
    </row>
    <row r="245" spans="1:6" ht="49.5" customHeight="1">
      <c r="A245" s="84"/>
      <c r="B245" s="84"/>
      <c r="C245" s="84"/>
      <c r="D245" s="29" t="s">
        <v>51</v>
      </c>
      <c r="E245" s="26">
        <v>1.1363636363636365E-3</v>
      </c>
      <c r="F245" s="81"/>
    </row>
    <row r="246" spans="1:6" ht="49.5" customHeight="1">
      <c r="A246" s="84"/>
      <c r="B246" s="84"/>
      <c r="C246" s="84"/>
      <c r="D246" s="29" t="s">
        <v>52</v>
      </c>
      <c r="E246" s="26">
        <v>1.1363636363636365E-3</v>
      </c>
      <c r="F246" s="81"/>
    </row>
    <row r="247" spans="1:6" ht="49.5" customHeight="1">
      <c r="A247" s="84"/>
      <c r="B247" s="84"/>
      <c r="C247" s="84"/>
      <c r="D247" s="29" t="s">
        <v>53</v>
      </c>
      <c r="E247" s="26">
        <v>1.1363636363636365E-3</v>
      </c>
      <c r="F247" s="81"/>
    </row>
    <row r="248" spans="1:6" ht="49.5" customHeight="1">
      <c r="A248" s="84"/>
      <c r="B248" s="84"/>
      <c r="C248" s="84"/>
      <c r="D248" s="29" t="s">
        <v>54</v>
      </c>
      <c r="E248" s="26">
        <v>1.1363636363636365E-3</v>
      </c>
      <c r="F248" s="81"/>
    </row>
    <row r="249" spans="1:6">
      <c r="A249" s="84"/>
      <c r="B249" s="84"/>
      <c r="C249" s="84"/>
      <c r="D249" s="29" t="s">
        <v>55</v>
      </c>
      <c r="E249" s="26">
        <v>1.1363636363636365E-3</v>
      </c>
      <c r="F249" s="81"/>
    </row>
    <row r="250" spans="1:6">
      <c r="A250" s="84"/>
      <c r="B250" s="84"/>
      <c r="C250" s="84"/>
      <c r="D250" s="29" t="s">
        <v>56</v>
      </c>
      <c r="E250" s="26">
        <v>1.1363636363636365E-3</v>
      </c>
      <c r="F250" s="81"/>
    </row>
    <row r="251" spans="1:6">
      <c r="A251" s="84"/>
      <c r="B251" s="84"/>
      <c r="C251" s="84"/>
      <c r="D251" s="29" t="s">
        <v>57</v>
      </c>
      <c r="E251" s="26">
        <v>1.1363636363636365E-3</v>
      </c>
      <c r="F251" s="81"/>
    </row>
    <row r="252" spans="1:6">
      <c r="A252" s="84"/>
      <c r="B252" s="84"/>
      <c r="C252" s="84"/>
      <c r="D252" s="29" t="s">
        <v>15</v>
      </c>
      <c r="E252" s="26">
        <v>0</v>
      </c>
      <c r="F252" s="81"/>
    </row>
    <row r="253" spans="1:6" ht="66" customHeight="1">
      <c r="A253" s="84"/>
      <c r="B253" s="85"/>
      <c r="C253" s="85"/>
      <c r="D253" s="29" t="s">
        <v>167</v>
      </c>
      <c r="E253" s="26">
        <v>0</v>
      </c>
      <c r="F253" s="82"/>
    </row>
    <row r="254" spans="1:6" ht="33" customHeight="1">
      <c r="A254" s="84"/>
      <c r="B254" s="83">
        <v>31</v>
      </c>
      <c r="C254" s="83" t="s">
        <v>168</v>
      </c>
      <c r="D254" s="29" t="s">
        <v>166</v>
      </c>
      <c r="E254" s="26">
        <v>1.2500000000000001E-2</v>
      </c>
      <c r="F254" s="80">
        <v>1.2500000000000002E-2</v>
      </c>
    </row>
    <row r="255" spans="1:6" ht="33" customHeight="1">
      <c r="A255" s="84"/>
      <c r="B255" s="84"/>
      <c r="C255" s="84"/>
      <c r="D255" s="29" t="s">
        <v>47</v>
      </c>
      <c r="E255" s="26">
        <v>1.1363636363636365E-3</v>
      </c>
      <c r="F255" s="81"/>
    </row>
    <row r="256" spans="1:6" ht="33" customHeight="1">
      <c r="A256" s="84"/>
      <c r="B256" s="84"/>
      <c r="C256" s="84"/>
      <c r="D256" s="29" t="s">
        <v>48</v>
      </c>
      <c r="E256" s="26">
        <v>1.1363636363636365E-3</v>
      </c>
      <c r="F256" s="81"/>
    </row>
    <row r="257" spans="1:6" ht="33" customHeight="1">
      <c r="A257" s="84"/>
      <c r="B257" s="84"/>
      <c r="C257" s="84"/>
      <c r="D257" s="29" t="s">
        <v>49</v>
      </c>
      <c r="E257" s="26">
        <v>1.1363636363636365E-3</v>
      </c>
      <c r="F257" s="81"/>
    </row>
    <row r="258" spans="1:6" ht="33" customHeight="1">
      <c r="A258" s="84"/>
      <c r="B258" s="84"/>
      <c r="C258" s="84"/>
      <c r="D258" s="29" t="s">
        <v>50</v>
      </c>
      <c r="E258" s="26">
        <v>1.1363636363636365E-3</v>
      </c>
      <c r="F258" s="81"/>
    </row>
    <row r="259" spans="1:6" ht="49.5" customHeight="1">
      <c r="A259" s="84"/>
      <c r="B259" s="84"/>
      <c r="C259" s="84"/>
      <c r="D259" s="29" t="s">
        <v>51</v>
      </c>
      <c r="E259" s="26">
        <v>1.1363636363636365E-3</v>
      </c>
      <c r="F259" s="81"/>
    </row>
    <row r="260" spans="1:6" ht="49.5" customHeight="1">
      <c r="A260" s="84"/>
      <c r="B260" s="84"/>
      <c r="C260" s="84"/>
      <c r="D260" s="29" t="s">
        <v>52</v>
      </c>
      <c r="E260" s="26">
        <v>1.1363636363636365E-3</v>
      </c>
      <c r="F260" s="81"/>
    </row>
    <row r="261" spans="1:6" ht="49.5" customHeight="1">
      <c r="A261" s="84"/>
      <c r="B261" s="84"/>
      <c r="C261" s="84"/>
      <c r="D261" s="29" t="s">
        <v>53</v>
      </c>
      <c r="E261" s="26">
        <v>1.1363636363636365E-3</v>
      </c>
      <c r="F261" s="81"/>
    </row>
    <row r="262" spans="1:6" ht="49.5" customHeight="1">
      <c r="A262" s="84"/>
      <c r="B262" s="84"/>
      <c r="C262" s="84"/>
      <c r="D262" s="29" t="s">
        <v>54</v>
      </c>
      <c r="E262" s="26">
        <v>1.1363636363636365E-3</v>
      </c>
      <c r="F262" s="81"/>
    </row>
    <row r="263" spans="1:6">
      <c r="A263" s="84"/>
      <c r="B263" s="84"/>
      <c r="C263" s="84"/>
      <c r="D263" s="29" t="s">
        <v>55</v>
      </c>
      <c r="E263" s="26">
        <v>1.1363636363636365E-3</v>
      </c>
      <c r="F263" s="81"/>
    </row>
    <row r="264" spans="1:6">
      <c r="A264" s="84"/>
      <c r="B264" s="84"/>
      <c r="C264" s="84"/>
      <c r="D264" s="29" t="s">
        <v>56</v>
      </c>
      <c r="E264" s="26">
        <v>1.1363636363636365E-3</v>
      </c>
      <c r="F264" s="81"/>
    </row>
    <row r="265" spans="1:6">
      <c r="A265" s="84"/>
      <c r="B265" s="84"/>
      <c r="C265" s="84"/>
      <c r="D265" s="29" t="s">
        <v>57</v>
      </c>
      <c r="E265" s="26">
        <v>1.1363636363636365E-3</v>
      </c>
      <c r="F265" s="81"/>
    </row>
    <row r="266" spans="1:6">
      <c r="A266" s="84"/>
      <c r="B266" s="84"/>
      <c r="C266" s="84"/>
      <c r="D266" s="29" t="s">
        <v>15</v>
      </c>
      <c r="E266" s="26">
        <v>0</v>
      </c>
      <c r="F266" s="81"/>
    </row>
    <row r="267" spans="1:6" ht="66" customHeight="1">
      <c r="A267" s="84"/>
      <c r="B267" s="85"/>
      <c r="C267" s="85"/>
      <c r="D267" s="29" t="s">
        <v>167</v>
      </c>
      <c r="E267" s="26">
        <v>0</v>
      </c>
      <c r="F267" s="82"/>
    </row>
    <row r="268" spans="1:6" ht="82.5" customHeight="1">
      <c r="A268" s="84"/>
      <c r="B268" s="83">
        <v>32</v>
      </c>
      <c r="C268" s="83" t="s">
        <v>169</v>
      </c>
      <c r="D268" s="29" t="s">
        <v>170</v>
      </c>
      <c r="E268" s="26">
        <v>2.5000000000000001E-3</v>
      </c>
      <c r="F268" s="80">
        <v>1.2500000000000001E-2</v>
      </c>
    </row>
    <row r="269" spans="1:6" ht="82.5" customHeight="1">
      <c r="A269" s="84"/>
      <c r="B269" s="84"/>
      <c r="C269" s="84"/>
      <c r="D269" s="29" t="s">
        <v>171</v>
      </c>
      <c r="E269" s="26">
        <v>2.5000000000000001E-3</v>
      </c>
      <c r="F269" s="81"/>
    </row>
    <row r="270" spans="1:6" ht="82.5" customHeight="1">
      <c r="A270" s="84"/>
      <c r="B270" s="84"/>
      <c r="C270" s="84"/>
      <c r="D270" s="29" t="s">
        <v>172</v>
      </c>
      <c r="E270" s="26">
        <v>2.5000000000000001E-3</v>
      </c>
      <c r="F270" s="81"/>
    </row>
    <row r="271" spans="1:6" ht="99" customHeight="1">
      <c r="A271" s="84"/>
      <c r="B271" s="84"/>
      <c r="C271" s="84"/>
      <c r="D271" s="29" t="s">
        <v>173</v>
      </c>
      <c r="E271" s="26">
        <v>2.5000000000000001E-3</v>
      </c>
      <c r="F271" s="81"/>
    </row>
    <row r="272" spans="1:6" ht="165" customHeight="1">
      <c r="A272" s="84"/>
      <c r="B272" s="84"/>
      <c r="C272" s="84"/>
      <c r="D272" s="29" t="s">
        <v>174</v>
      </c>
      <c r="E272" s="26">
        <v>2.5000000000000001E-3</v>
      </c>
      <c r="F272" s="81"/>
    </row>
    <row r="273" spans="1:6">
      <c r="A273" s="84"/>
      <c r="B273" s="84"/>
      <c r="C273" s="84"/>
      <c r="D273" s="29" t="s">
        <v>15</v>
      </c>
      <c r="E273" s="26">
        <v>0</v>
      </c>
      <c r="F273" s="81"/>
    </row>
    <row r="274" spans="1:6">
      <c r="A274" s="84"/>
      <c r="B274" s="85"/>
      <c r="C274" s="85"/>
      <c r="D274" s="29" t="s">
        <v>45</v>
      </c>
      <c r="E274" s="26">
        <v>0</v>
      </c>
      <c r="F274" s="82"/>
    </row>
    <row r="275" spans="1:6" ht="33" customHeight="1">
      <c r="A275" s="84"/>
      <c r="B275" s="83">
        <v>33</v>
      </c>
      <c r="C275" s="83" t="s">
        <v>175</v>
      </c>
      <c r="D275" s="29" t="s">
        <v>166</v>
      </c>
      <c r="E275" s="26">
        <v>1.2500000000000001E-2</v>
      </c>
      <c r="F275" s="80">
        <v>1.2500000000000002E-2</v>
      </c>
    </row>
    <row r="276" spans="1:6" ht="33" customHeight="1">
      <c r="A276" s="84"/>
      <c r="B276" s="84"/>
      <c r="C276" s="84"/>
      <c r="D276" s="29" t="s">
        <v>47</v>
      </c>
      <c r="E276" s="26">
        <v>1.1363636363636365E-3</v>
      </c>
      <c r="F276" s="81"/>
    </row>
    <row r="277" spans="1:6" ht="33" customHeight="1">
      <c r="A277" s="84"/>
      <c r="B277" s="84"/>
      <c r="C277" s="84"/>
      <c r="D277" s="29" t="s">
        <v>48</v>
      </c>
      <c r="E277" s="26">
        <v>1.1363636363636365E-3</v>
      </c>
      <c r="F277" s="81"/>
    </row>
    <row r="278" spans="1:6" ht="33" customHeight="1">
      <c r="A278" s="84"/>
      <c r="B278" s="84"/>
      <c r="C278" s="84"/>
      <c r="D278" s="29" t="s">
        <v>49</v>
      </c>
      <c r="E278" s="26">
        <v>1.1363636363636365E-3</v>
      </c>
      <c r="F278" s="81"/>
    </row>
    <row r="279" spans="1:6" ht="33" customHeight="1">
      <c r="A279" s="84"/>
      <c r="B279" s="84"/>
      <c r="C279" s="84"/>
      <c r="D279" s="29" t="s">
        <v>50</v>
      </c>
      <c r="E279" s="26">
        <v>1.1363636363636365E-3</v>
      </c>
      <c r="F279" s="81"/>
    </row>
    <row r="280" spans="1:6" ht="49.5" customHeight="1">
      <c r="A280" s="84"/>
      <c r="B280" s="84"/>
      <c r="C280" s="84"/>
      <c r="D280" s="29" t="s">
        <v>51</v>
      </c>
      <c r="E280" s="26">
        <v>1.1363636363636365E-3</v>
      </c>
      <c r="F280" s="81"/>
    </row>
    <row r="281" spans="1:6" ht="49.5" customHeight="1">
      <c r="A281" s="84"/>
      <c r="B281" s="84"/>
      <c r="C281" s="84"/>
      <c r="D281" s="29" t="s">
        <v>52</v>
      </c>
      <c r="E281" s="26">
        <v>1.1363636363636365E-3</v>
      </c>
      <c r="F281" s="81"/>
    </row>
    <row r="282" spans="1:6" ht="49.5" customHeight="1">
      <c r="A282" s="84"/>
      <c r="B282" s="84"/>
      <c r="C282" s="84"/>
      <c r="D282" s="29" t="s">
        <v>53</v>
      </c>
      <c r="E282" s="26">
        <v>1.1363636363636365E-3</v>
      </c>
      <c r="F282" s="81"/>
    </row>
    <row r="283" spans="1:6" ht="49.5" customHeight="1">
      <c r="A283" s="84"/>
      <c r="B283" s="84"/>
      <c r="C283" s="84"/>
      <c r="D283" s="29" t="s">
        <v>54</v>
      </c>
      <c r="E283" s="26">
        <v>1.1363636363636365E-3</v>
      </c>
      <c r="F283" s="81"/>
    </row>
    <row r="284" spans="1:6">
      <c r="A284" s="84"/>
      <c r="B284" s="84"/>
      <c r="C284" s="84"/>
      <c r="D284" s="29" t="s">
        <v>55</v>
      </c>
      <c r="E284" s="26">
        <v>1.1363636363636365E-3</v>
      </c>
      <c r="F284" s="81"/>
    </row>
    <row r="285" spans="1:6">
      <c r="A285" s="84"/>
      <c r="B285" s="84"/>
      <c r="C285" s="84"/>
      <c r="D285" s="29" t="s">
        <v>56</v>
      </c>
      <c r="E285" s="26">
        <v>1.1363636363636365E-3</v>
      </c>
      <c r="F285" s="81"/>
    </row>
    <row r="286" spans="1:6">
      <c r="A286" s="84"/>
      <c r="B286" s="84"/>
      <c r="C286" s="84"/>
      <c r="D286" s="29" t="s">
        <v>57</v>
      </c>
      <c r="E286" s="26">
        <v>1.1363636363636365E-3</v>
      </c>
      <c r="F286" s="81"/>
    </row>
    <row r="287" spans="1:6">
      <c r="A287" s="84"/>
      <c r="B287" s="84"/>
      <c r="C287" s="84"/>
      <c r="D287" s="29" t="s">
        <v>15</v>
      </c>
      <c r="E287" s="26">
        <v>0</v>
      </c>
      <c r="F287" s="81"/>
    </row>
    <row r="288" spans="1:6" ht="66" customHeight="1">
      <c r="A288" s="84"/>
      <c r="B288" s="85"/>
      <c r="C288" s="85"/>
      <c r="D288" s="29" t="s">
        <v>167</v>
      </c>
      <c r="E288" s="26">
        <v>0</v>
      </c>
      <c r="F288" s="82"/>
    </row>
    <row r="289" spans="1:6" ht="99" customHeight="1">
      <c r="A289" s="84"/>
      <c r="B289" s="83">
        <v>34</v>
      </c>
      <c r="C289" s="83" t="s">
        <v>176</v>
      </c>
      <c r="D289" s="29" t="s">
        <v>177</v>
      </c>
      <c r="E289" s="26">
        <v>3.1250000000000002E-3</v>
      </c>
      <c r="F289" s="80">
        <v>1.2500000000000001E-2</v>
      </c>
    </row>
    <row r="290" spans="1:6" ht="99" customHeight="1">
      <c r="A290" s="84"/>
      <c r="B290" s="84"/>
      <c r="C290" s="84"/>
      <c r="D290" s="29" t="s">
        <v>178</v>
      </c>
      <c r="E290" s="26">
        <v>3.1250000000000002E-3</v>
      </c>
      <c r="F290" s="81"/>
    </row>
    <row r="291" spans="1:6" ht="82.5" customHeight="1">
      <c r="A291" s="84"/>
      <c r="B291" s="84"/>
      <c r="C291" s="84"/>
      <c r="D291" s="29" t="s">
        <v>179</v>
      </c>
      <c r="E291" s="26">
        <v>3.1250000000000002E-3</v>
      </c>
      <c r="F291" s="81"/>
    </row>
    <row r="292" spans="1:6" ht="82.5" customHeight="1">
      <c r="A292" s="84"/>
      <c r="B292" s="84"/>
      <c r="C292" s="84"/>
      <c r="D292" s="29" t="s">
        <v>180</v>
      </c>
      <c r="E292" s="26">
        <v>3.1250000000000002E-3</v>
      </c>
      <c r="F292" s="81"/>
    </row>
    <row r="293" spans="1:6">
      <c r="A293" s="84"/>
      <c r="B293" s="85"/>
      <c r="C293" s="85"/>
      <c r="D293" s="29" t="s">
        <v>104</v>
      </c>
      <c r="E293" s="26">
        <v>0</v>
      </c>
      <c r="F293" s="82"/>
    </row>
    <row r="294" spans="1:6" ht="165" customHeight="1">
      <c r="A294" s="84"/>
      <c r="B294" s="83">
        <v>35</v>
      </c>
      <c r="C294" s="83" t="s">
        <v>181</v>
      </c>
      <c r="D294" s="29" t="s">
        <v>182</v>
      </c>
      <c r="E294" s="26">
        <v>3.1250000000000002E-3</v>
      </c>
      <c r="F294" s="80">
        <v>1.2500000000000001E-2</v>
      </c>
    </row>
    <row r="295" spans="1:6" ht="99" customHeight="1">
      <c r="A295" s="84"/>
      <c r="B295" s="84"/>
      <c r="C295" s="84"/>
      <c r="D295" s="29" t="s">
        <v>183</v>
      </c>
      <c r="E295" s="26">
        <v>3.1250000000000002E-3</v>
      </c>
      <c r="F295" s="81"/>
    </row>
    <row r="296" spans="1:6" ht="66" customHeight="1">
      <c r="A296" s="84"/>
      <c r="B296" s="84"/>
      <c r="C296" s="84"/>
      <c r="D296" s="29" t="s">
        <v>184</v>
      </c>
      <c r="E296" s="26">
        <v>3.1250000000000002E-3</v>
      </c>
      <c r="F296" s="81"/>
    </row>
    <row r="297" spans="1:6" ht="82.5" customHeight="1">
      <c r="A297" s="84"/>
      <c r="B297" s="84"/>
      <c r="C297" s="84"/>
      <c r="D297" s="29" t="s">
        <v>185</v>
      </c>
      <c r="E297" s="26">
        <v>3.1250000000000002E-3</v>
      </c>
      <c r="F297" s="81"/>
    </row>
    <row r="298" spans="1:6">
      <c r="A298" s="84"/>
      <c r="B298" s="84"/>
      <c r="C298" s="84"/>
      <c r="D298" s="29" t="s">
        <v>15</v>
      </c>
      <c r="E298" s="26">
        <v>0</v>
      </c>
      <c r="F298" s="81"/>
    </row>
    <row r="299" spans="1:6">
      <c r="A299" s="84"/>
      <c r="B299" s="85"/>
      <c r="C299" s="85"/>
      <c r="D299" s="29" t="s">
        <v>104</v>
      </c>
      <c r="E299" s="26">
        <v>0</v>
      </c>
      <c r="F299" s="82"/>
    </row>
    <row r="300" spans="1:6" ht="16.5" customHeight="1">
      <c r="A300" s="84"/>
      <c r="B300" s="83">
        <v>36</v>
      </c>
      <c r="C300" s="83" t="s">
        <v>186</v>
      </c>
      <c r="D300" s="29" t="s">
        <v>187</v>
      </c>
      <c r="E300" s="26">
        <v>9.3750000000000014E-3</v>
      </c>
      <c r="F300" s="80">
        <v>1.2500000000000001E-2</v>
      </c>
    </row>
    <row r="301" spans="1:6">
      <c r="A301" s="84"/>
      <c r="B301" s="84"/>
      <c r="C301" s="84"/>
      <c r="D301" s="29" t="s">
        <v>188</v>
      </c>
      <c r="E301" s="26">
        <v>1.2500000000000001E-2</v>
      </c>
      <c r="F301" s="81"/>
    </row>
    <row r="302" spans="1:6">
      <c r="A302" s="84"/>
      <c r="B302" s="84"/>
      <c r="C302" s="84"/>
      <c r="D302" s="29" t="s">
        <v>189</v>
      </c>
      <c r="E302" s="26">
        <v>6.2500000000000012E-3</v>
      </c>
      <c r="F302" s="81"/>
    </row>
    <row r="303" spans="1:6">
      <c r="A303" s="84"/>
      <c r="B303" s="84"/>
      <c r="C303" s="84"/>
      <c r="D303" s="29" t="s">
        <v>190</v>
      </c>
      <c r="E303" s="26">
        <v>1.2500000000000001E-2</v>
      </c>
      <c r="F303" s="81"/>
    </row>
    <row r="304" spans="1:6">
      <c r="A304" s="84"/>
      <c r="B304" s="84"/>
      <c r="C304" s="84"/>
      <c r="D304" s="29" t="s">
        <v>15</v>
      </c>
      <c r="E304" s="26">
        <v>6.2500000000000012E-3</v>
      </c>
      <c r="F304" s="81"/>
    </row>
    <row r="305" spans="1:6">
      <c r="A305" s="84"/>
      <c r="B305" s="85"/>
      <c r="C305" s="85"/>
      <c r="D305" s="29" t="s">
        <v>191</v>
      </c>
      <c r="E305" s="26">
        <v>0</v>
      </c>
      <c r="F305" s="82"/>
    </row>
    <row r="306" spans="1:6" ht="66" customHeight="1">
      <c r="A306" s="84"/>
      <c r="B306" s="83">
        <v>37</v>
      </c>
      <c r="C306" s="83" t="s">
        <v>192</v>
      </c>
      <c r="D306" s="29" t="s">
        <v>193</v>
      </c>
      <c r="E306" s="26">
        <v>6.2500000000000003E-3</v>
      </c>
      <c r="F306" s="80">
        <v>6.2500000000000003E-3</v>
      </c>
    </row>
    <row r="307" spans="1:6" ht="82.5" customHeight="1">
      <c r="A307" s="84"/>
      <c r="B307" s="84"/>
      <c r="C307" s="84"/>
      <c r="D307" s="29" t="s">
        <v>194</v>
      </c>
      <c r="E307" s="26">
        <v>4.1666666666666675E-3</v>
      </c>
      <c r="F307" s="81"/>
    </row>
    <row r="308" spans="1:6" ht="66" customHeight="1">
      <c r="A308" s="84"/>
      <c r="B308" s="84"/>
      <c r="C308" s="84"/>
      <c r="D308" s="29" t="s">
        <v>195</v>
      </c>
      <c r="E308" s="26">
        <v>2.0833333333333342E-3</v>
      </c>
      <c r="F308" s="81"/>
    </row>
    <row r="309" spans="1:6" ht="49.5" customHeight="1">
      <c r="A309" s="84"/>
      <c r="B309" s="85"/>
      <c r="C309" s="85"/>
      <c r="D309" s="29" t="s">
        <v>196</v>
      </c>
      <c r="E309" s="26">
        <v>0</v>
      </c>
      <c r="F309" s="82"/>
    </row>
    <row r="310" spans="1:6" ht="66" customHeight="1">
      <c r="A310" s="84"/>
      <c r="B310" s="83">
        <v>38</v>
      </c>
      <c r="C310" s="83" t="s">
        <v>197</v>
      </c>
      <c r="D310" s="29" t="s">
        <v>198</v>
      </c>
      <c r="E310" s="26">
        <v>8.9285714285714294E-4</v>
      </c>
      <c r="F310" s="80">
        <v>6.2500000000000012E-3</v>
      </c>
    </row>
    <row r="311" spans="1:6" ht="33" customHeight="1">
      <c r="A311" s="84"/>
      <c r="B311" s="84"/>
      <c r="C311" s="84"/>
      <c r="D311" s="29" t="s">
        <v>199</v>
      </c>
      <c r="E311" s="26">
        <v>8.9285714285714294E-4</v>
      </c>
      <c r="F311" s="81"/>
    </row>
    <row r="312" spans="1:6" ht="132" customHeight="1">
      <c r="A312" s="84"/>
      <c r="B312" s="84"/>
      <c r="C312" s="84"/>
      <c r="D312" s="29" t="s">
        <v>200</v>
      </c>
      <c r="E312" s="26">
        <v>8.9285714285714294E-4</v>
      </c>
      <c r="F312" s="81"/>
    </row>
    <row r="313" spans="1:6" ht="132" customHeight="1">
      <c r="A313" s="84"/>
      <c r="B313" s="84"/>
      <c r="C313" s="84"/>
      <c r="D313" s="29" t="s">
        <v>201</v>
      </c>
      <c r="E313" s="26">
        <v>8.9285714285714294E-4</v>
      </c>
      <c r="F313" s="81"/>
    </row>
    <row r="314" spans="1:6" ht="66" customHeight="1">
      <c r="A314" s="84"/>
      <c r="B314" s="84"/>
      <c r="C314" s="84"/>
      <c r="D314" s="29" t="s">
        <v>202</v>
      </c>
      <c r="E314" s="26">
        <v>8.9285714285714294E-4</v>
      </c>
      <c r="F314" s="81"/>
    </row>
    <row r="315" spans="1:6" ht="115.5" customHeight="1">
      <c r="A315" s="84"/>
      <c r="B315" s="84"/>
      <c r="C315" s="84"/>
      <c r="D315" s="29" t="s">
        <v>203</v>
      </c>
      <c r="E315" s="26">
        <v>8.9285714285714294E-4</v>
      </c>
      <c r="F315" s="81"/>
    </row>
    <row r="316" spans="1:6" ht="99" customHeight="1">
      <c r="A316" s="84"/>
      <c r="B316" s="84"/>
      <c r="C316" s="84"/>
      <c r="D316" s="29" t="s">
        <v>204</v>
      </c>
      <c r="E316" s="26">
        <v>8.9285714285714294E-4</v>
      </c>
      <c r="F316" s="81"/>
    </row>
    <row r="317" spans="1:6">
      <c r="A317" s="84"/>
      <c r="B317" s="84"/>
      <c r="C317" s="84"/>
      <c r="D317" s="29" t="s">
        <v>15</v>
      </c>
      <c r="E317" s="26">
        <v>0</v>
      </c>
      <c r="F317" s="81"/>
    </row>
    <row r="318" spans="1:6">
      <c r="A318" s="84"/>
      <c r="B318" s="85"/>
      <c r="C318" s="85"/>
      <c r="D318" s="29" t="s">
        <v>45</v>
      </c>
      <c r="E318" s="26">
        <v>0</v>
      </c>
      <c r="F318" s="82"/>
    </row>
    <row r="319" spans="1:6" ht="49.5" customHeight="1">
      <c r="A319" s="84"/>
      <c r="B319" s="83">
        <v>39</v>
      </c>
      <c r="C319" s="83" t="s">
        <v>205</v>
      </c>
      <c r="D319" s="29" t="s">
        <v>206</v>
      </c>
      <c r="E319" s="26">
        <v>1.5625000000000001E-3</v>
      </c>
      <c r="F319" s="80">
        <v>6.2500000000000003E-3</v>
      </c>
    </row>
    <row r="320" spans="1:6" ht="132" customHeight="1">
      <c r="A320" s="84"/>
      <c r="B320" s="84"/>
      <c r="C320" s="84"/>
      <c r="D320" s="29" t="s">
        <v>207</v>
      </c>
      <c r="E320" s="26">
        <v>1.5625000000000001E-3</v>
      </c>
      <c r="F320" s="81"/>
    </row>
    <row r="321" spans="1:6" ht="66" customHeight="1">
      <c r="A321" s="84"/>
      <c r="B321" s="84"/>
      <c r="C321" s="84"/>
      <c r="D321" s="29" t="s">
        <v>208</v>
      </c>
      <c r="E321" s="26">
        <v>1.5625000000000001E-3</v>
      </c>
      <c r="F321" s="81"/>
    </row>
    <row r="322" spans="1:6" ht="66" customHeight="1">
      <c r="A322" s="84"/>
      <c r="B322" s="84"/>
      <c r="C322" s="84"/>
      <c r="D322" s="29" t="s">
        <v>209</v>
      </c>
      <c r="E322" s="26">
        <v>1.5625000000000001E-3</v>
      </c>
      <c r="F322" s="81"/>
    </row>
    <row r="323" spans="1:6">
      <c r="A323" s="84"/>
      <c r="B323" s="84"/>
      <c r="C323" s="84"/>
      <c r="D323" s="29" t="s">
        <v>210</v>
      </c>
      <c r="E323" s="26">
        <v>0</v>
      </c>
      <c r="F323" s="81"/>
    </row>
    <row r="324" spans="1:6">
      <c r="A324" s="84"/>
      <c r="B324" s="85"/>
      <c r="C324" s="85"/>
      <c r="D324" s="29" t="s">
        <v>45</v>
      </c>
      <c r="E324" s="26">
        <v>0</v>
      </c>
      <c r="F324" s="82"/>
    </row>
    <row r="325" spans="1:6" ht="16.5" customHeight="1">
      <c r="A325" s="84"/>
      <c r="B325" s="83">
        <v>40</v>
      </c>
      <c r="C325" s="83" t="s">
        <v>211</v>
      </c>
      <c r="D325" s="29" t="s">
        <v>212</v>
      </c>
      <c r="E325" s="26">
        <v>0</v>
      </c>
      <c r="F325" s="80">
        <v>0</v>
      </c>
    </row>
    <row r="326" spans="1:6" ht="33" customHeight="1">
      <c r="A326" s="84"/>
      <c r="B326" s="84"/>
      <c r="C326" s="84"/>
      <c r="D326" s="29" t="s">
        <v>213</v>
      </c>
      <c r="E326" s="26">
        <v>0</v>
      </c>
      <c r="F326" s="81"/>
    </row>
    <row r="327" spans="1:6">
      <c r="A327" s="84"/>
      <c r="B327" s="85"/>
      <c r="C327" s="85"/>
      <c r="D327" s="29" t="s">
        <v>127</v>
      </c>
      <c r="E327" s="26">
        <v>0</v>
      </c>
      <c r="F327" s="82"/>
    </row>
    <row r="328" spans="1:6" ht="16.5" customHeight="1">
      <c r="A328" s="84"/>
      <c r="B328" s="83">
        <v>41</v>
      </c>
      <c r="C328" s="83" t="s">
        <v>214</v>
      </c>
      <c r="D328" s="29" t="s">
        <v>215</v>
      </c>
      <c r="E328" s="26">
        <v>2.0833333333333333E-3</v>
      </c>
      <c r="F328" s="80">
        <v>6.2500000000000003E-3</v>
      </c>
    </row>
    <row r="329" spans="1:6" ht="49.5" customHeight="1">
      <c r="A329" s="84"/>
      <c r="B329" s="84"/>
      <c r="C329" s="84"/>
      <c r="D329" s="29" t="s">
        <v>216</v>
      </c>
      <c r="E329" s="26">
        <v>2.0833333333333333E-3</v>
      </c>
      <c r="F329" s="81"/>
    </row>
    <row r="330" spans="1:6" ht="49.5" customHeight="1">
      <c r="A330" s="84"/>
      <c r="B330" s="84"/>
      <c r="C330" s="84"/>
      <c r="D330" s="29" t="s">
        <v>217</v>
      </c>
      <c r="E330" s="26">
        <v>2.0833333333333333E-3</v>
      </c>
      <c r="F330" s="81"/>
    </row>
    <row r="331" spans="1:6" ht="33" customHeight="1">
      <c r="A331" s="84"/>
      <c r="B331" s="85"/>
      <c r="C331" s="85"/>
      <c r="D331" s="29" t="s">
        <v>218</v>
      </c>
      <c r="E331" s="26">
        <v>0</v>
      </c>
      <c r="F331" s="82"/>
    </row>
    <row r="332" spans="1:6" ht="16.5" customHeight="1">
      <c r="A332" s="84"/>
      <c r="B332" s="83">
        <v>42</v>
      </c>
      <c r="C332" s="83" t="s">
        <v>219</v>
      </c>
      <c r="D332" s="29" t="s">
        <v>220</v>
      </c>
      <c r="E332" s="26">
        <v>0</v>
      </c>
      <c r="F332" s="80">
        <v>8.3333333333333332E-3</v>
      </c>
    </row>
    <row r="333" spans="1:6">
      <c r="A333" s="84"/>
      <c r="B333" s="84"/>
      <c r="C333" s="84"/>
      <c r="D333" s="29" t="s">
        <v>221</v>
      </c>
      <c r="E333" s="26">
        <v>2.7777777777777779E-3</v>
      </c>
      <c r="F333" s="81"/>
    </row>
    <row r="334" spans="1:6">
      <c r="A334" s="84"/>
      <c r="B334" s="84"/>
      <c r="C334" s="84"/>
      <c r="D334" s="29" t="s">
        <v>222</v>
      </c>
      <c r="E334" s="26">
        <v>2.7777777777777779E-3</v>
      </c>
      <c r="F334" s="81"/>
    </row>
    <row r="335" spans="1:6">
      <c r="A335" s="84"/>
      <c r="B335" s="84"/>
      <c r="C335" s="84"/>
      <c r="D335" s="29" t="s">
        <v>14</v>
      </c>
      <c r="E335" s="26">
        <v>2.7777777777777779E-3</v>
      </c>
      <c r="F335" s="81"/>
    </row>
    <row r="336" spans="1:6">
      <c r="A336" s="84"/>
      <c r="B336" s="84"/>
      <c r="C336" s="84"/>
      <c r="D336" s="29" t="s">
        <v>15</v>
      </c>
      <c r="E336" s="26">
        <v>0</v>
      </c>
      <c r="F336" s="81"/>
    </row>
    <row r="337" spans="1:6">
      <c r="A337" s="84"/>
      <c r="B337" s="85"/>
      <c r="C337" s="85"/>
      <c r="D337" s="29" t="s">
        <v>223</v>
      </c>
      <c r="E337" s="26">
        <v>0</v>
      </c>
      <c r="F337" s="82"/>
    </row>
    <row r="338" spans="1:6" ht="49.5" customHeight="1">
      <c r="A338" s="84"/>
      <c r="B338" s="83">
        <v>43</v>
      </c>
      <c r="C338" s="83" t="s">
        <v>224</v>
      </c>
      <c r="D338" s="29" t="s">
        <v>225</v>
      </c>
      <c r="E338" s="26">
        <v>8.3333333333333332E-3</v>
      </c>
      <c r="F338" s="80">
        <v>8.3333333333333332E-3</v>
      </c>
    </row>
    <row r="339" spans="1:6" ht="66" customHeight="1">
      <c r="A339" s="84"/>
      <c r="B339" s="84"/>
      <c r="C339" s="84"/>
      <c r="D339" s="29" t="s">
        <v>226</v>
      </c>
      <c r="E339" s="26">
        <v>5.5555555555555549E-3</v>
      </c>
      <c r="F339" s="81"/>
    </row>
    <row r="340" spans="1:6" ht="66" customHeight="1">
      <c r="A340" s="84"/>
      <c r="B340" s="84"/>
      <c r="C340" s="84"/>
      <c r="D340" s="29" t="s">
        <v>227</v>
      </c>
      <c r="E340" s="26">
        <v>2.777777777777777E-3</v>
      </c>
      <c r="F340" s="81"/>
    </row>
    <row r="341" spans="1:6" ht="99" customHeight="1">
      <c r="A341" s="84"/>
      <c r="B341" s="84"/>
      <c r="C341" s="84"/>
      <c r="D341" s="29" t="s">
        <v>228</v>
      </c>
      <c r="E341" s="26">
        <v>8.3333333333333332E-3</v>
      </c>
      <c r="F341" s="81"/>
    </row>
    <row r="342" spans="1:6" ht="49.5" customHeight="1">
      <c r="A342" s="84"/>
      <c r="B342" s="85"/>
      <c r="C342" s="85"/>
      <c r="D342" s="29" t="s">
        <v>229</v>
      </c>
      <c r="E342" s="26">
        <v>0</v>
      </c>
      <c r="F342" s="82"/>
    </row>
    <row r="343" spans="1:6" ht="49.5" customHeight="1">
      <c r="A343" s="84"/>
      <c r="B343" s="83">
        <v>44</v>
      </c>
      <c r="C343" s="83" t="s">
        <v>230</v>
      </c>
      <c r="D343" s="29" t="s">
        <v>231</v>
      </c>
      <c r="E343" s="26">
        <v>1.3888888888888889E-3</v>
      </c>
      <c r="F343" s="80">
        <v>8.3333333333333332E-3</v>
      </c>
    </row>
    <row r="344" spans="1:6" ht="49.5" customHeight="1">
      <c r="A344" s="84"/>
      <c r="B344" s="84"/>
      <c r="C344" s="84"/>
      <c r="D344" s="29" t="s">
        <v>232</v>
      </c>
      <c r="E344" s="26">
        <v>1.3888888888888889E-3</v>
      </c>
      <c r="F344" s="81"/>
    </row>
    <row r="345" spans="1:6" ht="49.5" customHeight="1">
      <c r="A345" s="84"/>
      <c r="B345" s="84"/>
      <c r="C345" s="84"/>
      <c r="D345" s="29" t="s">
        <v>233</v>
      </c>
      <c r="E345" s="26">
        <v>1.3888888888888889E-3</v>
      </c>
      <c r="F345" s="81"/>
    </row>
    <row r="346" spans="1:6" ht="49.5" customHeight="1">
      <c r="A346" s="84"/>
      <c r="B346" s="84"/>
      <c r="C346" s="84"/>
      <c r="D346" s="29" t="s">
        <v>234</v>
      </c>
      <c r="E346" s="26">
        <v>1.3888888888888889E-3</v>
      </c>
      <c r="F346" s="81"/>
    </row>
    <row r="347" spans="1:6">
      <c r="A347" s="84"/>
      <c r="B347" s="84"/>
      <c r="C347" s="84"/>
      <c r="D347" s="29" t="s">
        <v>235</v>
      </c>
      <c r="E347" s="26">
        <v>1.3888888888888889E-3</v>
      </c>
      <c r="F347" s="81"/>
    </row>
    <row r="348" spans="1:6" ht="82.5" customHeight="1">
      <c r="A348" s="84"/>
      <c r="B348" s="84"/>
      <c r="C348" s="84"/>
      <c r="D348" s="29" t="s">
        <v>236</v>
      </c>
      <c r="E348" s="26">
        <v>1.3888888888888889E-3</v>
      </c>
      <c r="F348" s="81"/>
    </row>
    <row r="349" spans="1:6">
      <c r="A349" s="84"/>
      <c r="B349" s="85"/>
      <c r="C349" s="85"/>
      <c r="D349" s="29" t="s">
        <v>45</v>
      </c>
      <c r="E349" s="26">
        <v>0</v>
      </c>
      <c r="F349" s="82"/>
    </row>
    <row r="350" spans="1:6" ht="99" customHeight="1">
      <c r="A350" s="84"/>
      <c r="B350" s="83">
        <v>45</v>
      </c>
      <c r="C350" s="83" t="s">
        <v>237</v>
      </c>
      <c r="D350" s="29" t="s">
        <v>238</v>
      </c>
      <c r="E350" s="26">
        <v>2.0833333333333333E-3</v>
      </c>
      <c r="F350" s="80">
        <v>8.3333333333333332E-3</v>
      </c>
    </row>
    <row r="351" spans="1:6" ht="66" customHeight="1">
      <c r="A351" s="84"/>
      <c r="B351" s="84"/>
      <c r="C351" s="84"/>
      <c r="D351" s="29" t="s">
        <v>239</v>
      </c>
      <c r="E351" s="26">
        <v>2.0833333333333333E-3</v>
      </c>
      <c r="F351" s="81"/>
    </row>
    <row r="352" spans="1:6" ht="49.5" customHeight="1">
      <c r="A352" s="84"/>
      <c r="B352" s="84"/>
      <c r="C352" s="84"/>
      <c r="D352" s="29" t="s">
        <v>240</v>
      </c>
      <c r="E352" s="26">
        <v>2.0833333333333333E-3</v>
      </c>
      <c r="F352" s="81"/>
    </row>
    <row r="353" spans="1:6" ht="82.5" customHeight="1">
      <c r="A353" s="84"/>
      <c r="B353" s="84"/>
      <c r="C353" s="84"/>
      <c r="D353" s="29" t="s">
        <v>241</v>
      </c>
      <c r="E353" s="26">
        <v>2.0833333333333333E-3</v>
      </c>
      <c r="F353" s="81"/>
    </row>
    <row r="354" spans="1:6">
      <c r="A354" s="84"/>
      <c r="B354" s="84"/>
      <c r="C354" s="84"/>
      <c r="D354" s="29" t="s">
        <v>15</v>
      </c>
      <c r="E354" s="26">
        <v>0</v>
      </c>
      <c r="F354" s="81"/>
    </row>
    <row r="355" spans="1:6">
      <c r="A355" s="84"/>
      <c r="B355" s="85"/>
      <c r="C355" s="85"/>
      <c r="D355" s="29" t="s">
        <v>104</v>
      </c>
      <c r="E355" s="26">
        <v>0</v>
      </c>
      <c r="F355" s="82"/>
    </row>
    <row r="356" spans="1:6" ht="16.5" customHeight="1">
      <c r="A356" s="84"/>
      <c r="B356" s="83">
        <v>46</v>
      </c>
      <c r="C356" s="83" t="s">
        <v>242</v>
      </c>
      <c r="D356" s="29" t="s">
        <v>243</v>
      </c>
      <c r="E356" s="26">
        <v>2.7777777777777779E-3</v>
      </c>
      <c r="F356" s="80">
        <v>8.3333333333333332E-3</v>
      </c>
    </row>
    <row r="357" spans="1:6">
      <c r="A357" s="84"/>
      <c r="B357" s="84"/>
      <c r="C357" s="84"/>
      <c r="D357" s="29" t="s">
        <v>244</v>
      </c>
      <c r="E357" s="26">
        <v>2.7777777777777779E-3</v>
      </c>
      <c r="F357" s="81"/>
    </row>
    <row r="358" spans="1:6">
      <c r="A358" s="84"/>
      <c r="B358" s="84"/>
      <c r="C358" s="84"/>
      <c r="D358" s="29" t="s">
        <v>245</v>
      </c>
      <c r="E358" s="26">
        <v>2.7777777777777779E-3</v>
      </c>
      <c r="F358" s="81"/>
    </row>
    <row r="359" spans="1:6">
      <c r="A359" s="84"/>
      <c r="B359" s="84"/>
      <c r="C359" s="84"/>
      <c r="D359" s="29" t="s">
        <v>15</v>
      </c>
      <c r="E359" s="26">
        <v>0</v>
      </c>
      <c r="F359" s="81"/>
    </row>
    <row r="360" spans="1:6" ht="33" customHeight="1">
      <c r="A360" s="84"/>
      <c r="B360" s="85"/>
      <c r="C360" s="85"/>
      <c r="D360" s="29" t="s">
        <v>246</v>
      </c>
      <c r="E360" s="26">
        <v>0</v>
      </c>
      <c r="F360" s="82"/>
    </row>
    <row r="361" spans="1:6" ht="16.5" customHeight="1">
      <c r="A361" s="84"/>
      <c r="B361" s="83">
        <v>47</v>
      </c>
      <c r="C361" s="83" t="s">
        <v>247</v>
      </c>
      <c r="D361" s="29" t="s">
        <v>248</v>
      </c>
      <c r="E361" s="26">
        <v>8.3333333333333332E-3</v>
      </c>
      <c r="F361" s="80">
        <v>8.3333333333333332E-3</v>
      </c>
    </row>
    <row r="362" spans="1:6">
      <c r="A362" s="84"/>
      <c r="B362" s="84"/>
      <c r="C362" s="84"/>
      <c r="D362" s="29" t="s">
        <v>249</v>
      </c>
      <c r="E362" s="26">
        <v>8.3333333333333332E-3</v>
      </c>
      <c r="F362" s="81"/>
    </row>
    <row r="363" spans="1:6">
      <c r="A363" s="84"/>
      <c r="B363" s="84"/>
      <c r="C363" s="84"/>
      <c r="D363" s="29" t="s">
        <v>250</v>
      </c>
      <c r="E363" s="26">
        <v>8.3333333333333332E-3</v>
      </c>
      <c r="F363" s="81"/>
    </row>
    <row r="364" spans="1:6">
      <c r="A364" s="85"/>
      <c r="B364" s="85"/>
      <c r="C364" s="85"/>
      <c r="D364" s="29" t="s">
        <v>45</v>
      </c>
      <c r="E364" s="26">
        <v>0</v>
      </c>
      <c r="F364" s="82"/>
    </row>
    <row r="365" spans="1:6" ht="16.5" customHeight="1">
      <c r="A365" s="83"/>
      <c r="B365" s="83">
        <v>48</v>
      </c>
      <c r="C365" s="83" t="s">
        <v>251</v>
      </c>
      <c r="D365" s="29"/>
      <c r="E365" s="26">
        <v>0</v>
      </c>
      <c r="F365" s="80">
        <v>0</v>
      </c>
    </row>
    <row r="366" spans="1:6">
      <c r="A366" s="85"/>
      <c r="B366" s="85"/>
      <c r="C366" s="85"/>
      <c r="D366" s="29"/>
      <c r="E366" s="26">
        <v>0</v>
      </c>
      <c r="F366" s="82"/>
    </row>
    <row r="367" spans="1:6" ht="16.5" customHeight="1">
      <c r="A367" s="83"/>
      <c r="B367" s="83">
        <v>49</v>
      </c>
      <c r="C367" s="83" t="s">
        <v>252</v>
      </c>
      <c r="D367" s="29" t="s">
        <v>253</v>
      </c>
      <c r="E367" s="26">
        <v>0</v>
      </c>
      <c r="F367" s="80">
        <v>0</v>
      </c>
    </row>
    <row r="368" spans="1:6">
      <c r="A368" s="84"/>
      <c r="B368" s="84"/>
      <c r="C368" s="84"/>
      <c r="D368" s="29" t="s">
        <v>254</v>
      </c>
      <c r="E368" s="26">
        <v>0</v>
      </c>
      <c r="F368" s="81"/>
    </row>
    <row r="369" spans="1:6">
      <c r="A369" s="84"/>
      <c r="B369" s="84"/>
      <c r="C369" s="84"/>
      <c r="D369" s="29" t="s">
        <v>255</v>
      </c>
      <c r="E369" s="26">
        <v>0</v>
      </c>
      <c r="F369" s="81"/>
    </row>
    <row r="370" spans="1:6">
      <c r="A370" s="84"/>
      <c r="B370" s="84"/>
      <c r="C370" s="84"/>
      <c r="D370" s="29" t="s">
        <v>256</v>
      </c>
      <c r="E370" s="26">
        <v>0</v>
      </c>
      <c r="F370" s="81"/>
    </row>
    <row r="371" spans="1:6">
      <c r="A371" s="84"/>
      <c r="B371" s="84"/>
      <c r="C371" s="84"/>
      <c r="D371" s="29" t="s">
        <v>257</v>
      </c>
      <c r="E371" s="26">
        <v>0</v>
      </c>
      <c r="F371" s="81"/>
    </row>
    <row r="372" spans="1:6">
      <c r="A372" s="84"/>
      <c r="B372" s="84"/>
      <c r="C372" s="84"/>
      <c r="D372" s="29" t="s">
        <v>258</v>
      </c>
      <c r="E372" s="26">
        <v>0</v>
      </c>
      <c r="F372" s="81"/>
    </row>
    <row r="373" spans="1:6">
      <c r="A373" s="84"/>
      <c r="B373" s="84"/>
      <c r="C373" s="84"/>
      <c r="D373" s="29" t="s">
        <v>259</v>
      </c>
      <c r="E373" s="26">
        <v>0</v>
      </c>
      <c r="F373" s="81"/>
    </row>
    <row r="374" spans="1:6" ht="33" customHeight="1">
      <c r="A374" s="85"/>
      <c r="B374" s="85"/>
      <c r="C374" s="85"/>
      <c r="D374" s="29" t="s">
        <v>260</v>
      </c>
      <c r="E374" s="26">
        <v>0</v>
      </c>
      <c r="F374" s="82"/>
    </row>
    <row r="375" spans="1:6" ht="16.5" customHeight="1">
      <c r="A375" s="83"/>
      <c r="B375" s="83">
        <v>50</v>
      </c>
      <c r="C375" s="83" t="s">
        <v>261</v>
      </c>
      <c r="D375" s="29" t="s">
        <v>262</v>
      </c>
      <c r="E375" s="26">
        <v>0.1875</v>
      </c>
      <c r="F375" s="80">
        <v>0.1875</v>
      </c>
    </row>
    <row r="376" spans="1:6" ht="33" customHeight="1">
      <c r="A376" s="84"/>
      <c r="B376" s="84"/>
      <c r="C376" s="84"/>
      <c r="D376" s="29" t="s">
        <v>263</v>
      </c>
      <c r="E376" s="26">
        <v>0.1875</v>
      </c>
      <c r="F376" s="81"/>
    </row>
    <row r="377" spans="1:6" ht="33" customHeight="1">
      <c r="A377" s="84"/>
      <c r="B377" s="84"/>
      <c r="C377" s="84"/>
      <c r="D377" s="29" t="s">
        <v>264</v>
      </c>
      <c r="E377" s="26">
        <v>0.1875</v>
      </c>
      <c r="F377" s="81"/>
    </row>
    <row r="378" spans="1:6" ht="49.5" customHeight="1">
      <c r="A378" s="84"/>
      <c r="B378" s="84"/>
      <c r="C378" s="84"/>
      <c r="D378" s="29" t="s">
        <v>265</v>
      </c>
      <c r="E378" s="26">
        <v>0.1875</v>
      </c>
      <c r="F378" s="81"/>
    </row>
    <row r="379" spans="1:6" ht="49.5" customHeight="1">
      <c r="A379" s="84"/>
      <c r="B379" s="84"/>
      <c r="C379" s="84"/>
      <c r="D379" s="29" t="s">
        <v>266</v>
      </c>
      <c r="E379" s="26">
        <v>0.1875</v>
      </c>
      <c r="F379" s="81"/>
    </row>
    <row r="380" spans="1:6" ht="49.5" customHeight="1">
      <c r="A380" s="84"/>
      <c r="B380" s="84"/>
      <c r="C380" s="84"/>
      <c r="D380" s="29" t="s">
        <v>267</v>
      </c>
      <c r="E380" s="26">
        <v>0.1875</v>
      </c>
      <c r="F380" s="81"/>
    </row>
    <row r="381" spans="1:6" ht="33" customHeight="1">
      <c r="A381" s="84"/>
      <c r="B381" s="84"/>
      <c r="C381" s="84"/>
      <c r="D381" s="29" t="s">
        <v>268</v>
      </c>
      <c r="E381" s="26">
        <v>0</v>
      </c>
      <c r="F381" s="81"/>
    </row>
    <row r="382" spans="1:6" ht="33" customHeight="1">
      <c r="A382" s="84"/>
      <c r="B382" s="84"/>
      <c r="C382" s="84"/>
      <c r="D382" s="29" t="s">
        <v>269</v>
      </c>
      <c r="E382" s="26">
        <v>0</v>
      </c>
      <c r="F382" s="81"/>
    </row>
    <row r="383" spans="1:6" ht="33" customHeight="1">
      <c r="A383" s="84"/>
      <c r="B383" s="84"/>
      <c r="C383" s="84"/>
      <c r="D383" s="29" t="s">
        <v>270</v>
      </c>
      <c r="E383" s="26">
        <v>0</v>
      </c>
      <c r="F383" s="81"/>
    </row>
    <row r="384" spans="1:6" ht="33" customHeight="1">
      <c r="A384" s="84"/>
      <c r="B384" s="84"/>
      <c r="C384" s="84"/>
      <c r="D384" s="29" t="s">
        <v>271</v>
      </c>
      <c r="E384" s="26">
        <v>0</v>
      </c>
      <c r="F384" s="81"/>
    </row>
    <row r="385" spans="1:6">
      <c r="A385" s="84"/>
      <c r="B385" s="84"/>
      <c r="C385" s="84"/>
      <c r="D385" s="29" t="s">
        <v>272</v>
      </c>
      <c r="E385" s="26">
        <v>0</v>
      </c>
      <c r="F385" s="81"/>
    </row>
    <row r="386" spans="1:6">
      <c r="A386" s="85"/>
      <c r="B386" s="85"/>
      <c r="C386" s="85"/>
      <c r="D386" s="29" t="s">
        <v>104</v>
      </c>
      <c r="E386" s="26">
        <v>0</v>
      </c>
      <c r="F386" s="82"/>
    </row>
    <row r="387" spans="1:6" ht="16.5" customHeight="1">
      <c r="A387" s="83"/>
      <c r="B387" s="83">
        <v>51</v>
      </c>
      <c r="C387" s="83" t="s">
        <v>273</v>
      </c>
      <c r="D387" s="29" t="s">
        <v>274</v>
      </c>
      <c r="E387" s="26">
        <v>6.25E-2</v>
      </c>
      <c r="F387" s="80">
        <v>0.125</v>
      </c>
    </row>
    <row r="388" spans="1:6" ht="33" customHeight="1">
      <c r="A388" s="84"/>
      <c r="B388" s="84"/>
      <c r="C388" s="84"/>
      <c r="D388" s="29" t="s">
        <v>275</v>
      </c>
      <c r="E388" s="26">
        <v>6.25E-2</v>
      </c>
      <c r="F388" s="81"/>
    </row>
    <row r="389" spans="1:6">
      <c r="A389" s="84"/>
      <c r="B389" s="84"/>
      <c r="C389" s="84"/>
      <c r="D389" s="29" t="s">
        <v>15</v>
      </c>
      <c r="E389" s="26">
        <v>0</v>
      </c>
      <c r="F389" s="81"/>
    </row>
    <row r="390" spans="1:6">
      <c r="A390" s="85"/>
      <c r="B390" s="85"/>
      <c r="C390" s="85"/>
      <c r="D390" s="29" t="s">
        <v>45</v>
      </c>
      <c r="E390" s="26">
        <v>0</v>
      </c>
      <c r="F390" s="82"/>
    </row>
    <row r="391" spans="1:6" ht="33" customHeight="1">
      <c r="A391" s="83"/>
      <c r="B391" s="83">
        <v>52</v>
      </c>
      <c r="C391" s="83" t="s">
        <v>276</v>
      </c>
      <c r="D391" s="29" t="s">
        <v>277</v>
      </c>
      <c r="E391" s="26">
        <v>1.5625E-2</v>
      </c>
      <c r="F391" s="80">
        <v>0.1875</v>
      </c>
    </row>
    <row r="392" spans="1:6">
      <c r="A392" s="84"/>
      <c r="B392" s="84"/>
      <c r="C392" s="84"/>
      <c r="D392" s="29" t="s">
        <v>278</v>
      </c>
      <c r="E392" s="26">
        <v>1.5625E-2</v>
      </c>
      <c r="F392" s="81"/>
    </row>
    <row r="393" spans="1:6">
      <c r="A393" s="84"/>
      <c r="B393" s="84"/>
      <c r="C393" s="84"/>
      <c r="D393" s="29" t="s">
        <v>279</v>
      </c>
      <c r="E393" s="26">
        <v>1.5625E-2</v>
      </c>
      <c r="F393" s="81"/>
    </row>
    <row r="394" spans="1:6">
      <c r="A394" s="84"/>
      <c r="B394" s="84"/>
      <c r="C394" s="84"/>
      <c r="D394" s="29" t="s">
        <v>280</v>
      </c>
      <c r="E394" s="26">
        <v>1.5625E-2</v>
      </c>
      <c r="F394" s="81"/>
    </row>
    <row r="395" spans="1:6">
      <c r="A395" s="84"/>
      <c r="B395" s="84"/>
      <c r="C395" s="84"/>
      <c r="D395" s="29" t="s">
        <v>281</v>
      </c>
      <c r="E395" s="26">
        <v>1.5625E-2</v>
      </c>
      <c r="F395" s="81"/>
    </row>
    <row r="396" spans="1:6" ht="33" customHeight="1">
      <c r="A396" s="84"/>
      <c r="B396" s="84"/>
      <c r="C396" s="84"/>
      <c r="D396" s="29" t="s">
        <v>282</v>
      </c>
      <c r="E396" s="26">
        <v>1.5625E-2</v>
      </c>
      <c r="F396" s="81"/>
    </row>
    <row r="397" spans="1:6" ht="49.5" customHeight="1">
      <c r="A397" s="84"/>
      <c r="B397" s="84"/>
      <c r="C397" s="84"/>
      <c r="D397" s="29" t="s">
        <v>283</v>
      </c>
      <c r="E397" s="26">
        <v>1.5625E-2</v>
      </c>
      <c r="F397" s="81"/>
    </row>
    <row r="398" spans="1:6" ht="49.5" customHeight="1">
      <c r="A398" s="84"/>
      <c r="B398" s="84"/>
      <c r="C398" s="84"/>
      <c r="D398" s="29" t="s">
        <v>284</v>
      </c>
      <c r="E398" s="26">
        <v>1.5625E-2</v>
      </c>
      <c r="F398" s="81"/>
    </row>
    <row r="399" spans="1:6" ht="49.5" customHeight="1">
      <c r="A399" s="84"/>
      <c r="B399" s="84"/>
      <c r="C399" s="84"/>
      <c r="D399" s="29" t="s">
        <v>285</v>
      </c>
      <c r="E399" s="26">
        <v>1.5625E-2</v>
      </c>
      <c r="F399" s="81"/>
    </row>
    <row r="400" spans="1:6">
      <c r="A400" s="84"/>
      <c r="B400" s="84"/>
      <c r="C400" s="84"/>
      <c r="D400" s="29" t="s">
        <v>286</v>
      </c>
      <c r="E400" s="26">
        <v>1.5625E-2</v>
      </c>
      <c r="F400" s="81"/>
    </row>
    <row r="401" spans="1:6" ht="33" customHeight="1">
      <c r="A401" s="84"/>
      <c r="B401" s="84"/>
      <c r="C401" s="84"/>
      <c r="D401" s="29" t="s">
        <v>287</v>
      </c>
      <c r="E401" s="26">
        <v>1.5625E-2</v>
      </c>
      <c r="F401" s="81"/>
    </row>
    <row r="402" spans="1:6" ht="33" customHeight="1">
      <c r="A402" s="84"/>
      <c r="B402" s="84"/>
      <c r="C402" s="84"/>
      <c r="D402" s="29" t="s">
        <v>288</v>
      </c>
      <c r="E402" s="26">
        <v>1.5625E-2</v>
      </c>
      <c r="F402" s="81"/>
    </row>
    <row r="403" spans="1:6">
      <c r="A403" s="84"/>
      <c r="B403" s="84"/>
      <c r="C403" s="84"/>
      <c r="D403" s="29" t="s">
        <v>15</v>
      </c>
      <c r="E403" s="26">
        <v>0</v>
      </c>
      <c r="F403" s="81"/>
    </row>
    <row r="404" spans="1:6">
      <c r="A404" s="85"/>
      <c r="B404" s="85"/>
      <c r="C404" s="85"/>
      <c r="D404" s="29" t="s">
        <v>104</v>
      </c>
      <c r="E404" s="26">
        <v>0</v>
      </c>
      <c r="F404" s="82"/>
    </row>
    <row r="405" spans="1:6" ht="49.5" customHeight="1">
      <c r="A405" s="83"/>
      <c r="B405" s="83">
        <v>53</v>
      </c>
      <c r="C405" s="83" t="s">
        <v>289</v>
      </c>
      <c r="D405" s="29" t="s">
        <v>290</v>
      </c>
      <c r="E405" s="26">
        <v>9.375E-2</v>
      </c>
      <c r="F405" s="80">
        <v>9.375E-2</v>
      </c>
    </row>
    <row r="406" spans="1:6" ht="33" customHeight="1">
      <c r="A406" s="84"/>
      <c r="B406" s="84"/>
      <c r="C406" s="84"/>
      <c r="D406" s="29" t="s">
        <v>291</v>
      </c>
      <c r="E406" s="26">
        <v>0</v>
      </c>
      <c r="F406" s="81"/>
    </row>
    <row r="407" spans="1:6">
      <c r="A407" s="84"/>
      <c r="B407" s="84"/>
      <c r="C407" s="84"/>
      <c r="D407" s="29" t="s">
        <v>292</v>
      </c>
      <c r="E407" s="26">
        <v>0</v>
      </c>
      <c r="F407" s="81"/>
    </row>
    <row r="408" spans="1:6" ht="49.5" customHeight="1">
      <c r="A408" s="84"/>
      <c r="B408" s="84"/>
      <c r="C408" s="84"/>
      <c r="D408" s="29" t="s">
        <v>293</v>
      </c>
      <c r="E408" s="26">
        <v>0</v>
      </c>
      <c r="F408" s="81"/>
    </row>
    <row r="409" spans="1:6">
      <c r="A409" s="84"/>
      <c r="B409" s="84"/>
      <c r="C409" s="84"/>
      <c r="D409" s="29" t="s">
        <v>15</v>
      </c>
      <c r="E409" s="26">
        <v>0</v>
      </c>
      <c r="F409" s="81"/>
    </row>
    <row r="410" spans="1:6" ht="33" customHeight="1">
      <c r="A410" s="85"/>
      <c r="B410" s="85"/>
      <c r="C410" s="85"/>
      <c r="D410" s="29" t="s">
        <v>294</v>
      </c>
      <c r="E410" s="26">
        <v>0</v>
      </c>
      <c r="F410" s="82"/>
    </row>
    <row r="411" spans="1:6" ht="16.5" customHeight="1">
      <c r="A411" s="83"/>
      <c r="B411" s="83">
        <v>54</v>
      </c>
      <c r="C411" s="83" t="s">
        <v>295</v>
      </c>
      <c r="D411" s="29" t="s">
        <v>296</v>
      </c>
      <c r="E411" s="26">
        <v>6.2500000000000003E-3</v>
      </c>
      <c r="F411" s="80">
        <v>3.125E-2</v>
      </c>
    </row>
    <row r="412" spans="1:6" ht="33" customHeight="1">
      <c r="A412" s="84"/>
      <c r="B412" s="84"/>
      <c r="C412" s="84"/>
      <c r="D412" s="29" t="s">
        <v>297</v>
      </c>
      <c r="E412" s="26">
        <v>6.2500000000000003E-3</v>
      </c>
      <c r="F412" s="81"/>
    </row>
    <row r="413" spans="1:6" ht="33" customHeight="1">
      <c r="A413" s="84"/>
      <c r="B413" s="84"/>
      <c r="C413" s="84"/>
      <c r="D413" s="29" t="s">
        <v>298</v>
      </c>
      <c r="E413" s="26">
        <v>6.2500000000000003E-3</v>
      </c>
      <c r="F413" s="81"/>
    </row>
    <row r="414" spans="1:6">
      <c r="A414" s="84"/>
      <c r="B414" s="84"/>
      <c r="C414" s="84"/>
      <c r="D414" s="29" t="s">
        <v>299</v>
      </c>
      <c r="E414" s="26">
        <v>6.2500000000000003E-3</v>
      </c>
      <c r="F414" s="81"/>
    </row>
    <row r="415" spans="1:6">
      <c r="A415" s="84"/>
      <c r="B415" s="84"/>
      <c r="C415" s="84"/>
      <c r="D415" s="29" t="s">
        <v>300</v>
      </c>
      <c r="E415" s="26">
        <v>6.2500000000000003E-3</v>
      </c>
      <c r="F415" s="81"/>
    </row>
    <row r="416" spans="1:6">
      <c r="A416" s="84"/>
      <c r="B416" s="84"/>
      <c r="C416" s="84"/>
      <c r="D416" s="29" t="s">
        <v>15</v>
      </c>
      <c r="E416" s="26">
        <v>0</v>
      </c>
      <c r="F416" s="81"/>
    </row>
    <row r="417" spans="1:6">
      <c r="A417" s="85"/>
      <c r="B417" s="85"/>
      <c r="C417" s="85"/>
      <c r="D417" s="29" t="s">
        <v>301</v>
      </c>
      <c r="E417" s="26">
        <v>0</v>
      </c>
      <c r="F417" s="82"/>
    </row>
    <row r="418" spans="1:6" ht="16.5" customHeight="1">
      <c r="A418" s="83"/>
      <c r="B418" s="83">
        <v>55</v>
      </c>
      <c r="C418" s="83" t="s">
        <v>302</v>
      </c>
      <c r="D418" s="29" t="s">
        <v>303</v>
      </c>
      <c r="E418" s="26">
        <v>0</v>
      </c>
      <c r="F418" s="80">
        <v>0</v>
      </c>
    </row>
    <row r="419" spans="1:6" ht="33" customHeight="1">
      <c r="A419" s="84"/>
      <c r="B419" s="84"/>
      <c r="C419" s="84"/>
      <c r="D419" s="29" t="s">
        <v>304</v>
      </c>
      <c r="E419" s="26">
        <v>0</v>
      </c>
      <c r="F419" s="81"/>
    </row>
    <row r="420" spans="1:6">
      <c r="A420" s="84"/>
      <c r="B420" s="84"/>
      <c r="C420" s="84"/>
      <c r="D420" s="29" t="s">
        <v>305</v>
      </c>
      <c r="E420" s="26">
        <v>0</v>
      </c>
      <c r="F420" s="81"/>
    </row>
    <row r="421" spans="1:6" ht="33" customHeight="1">
      <c r="A421" s="84"/>
      <c r="B421" s="84"/>
      <c r="C421" s="84"/>
      <c r="D421" s="29" t="s">
        <v>306</v>
      </c>
      <c r="E421" s="26">
        <v>0</v>
      </c>
      <c r="F421" s="81"/>
    </row>
    <row r="422" spans="1:6">
      <c r="A422" s="85"/>
      <c r="B422" s="85"/>
      <c r="C422" s="85"/>
      <c r="D422" s="29" t="s">
        <v>307</v>
      </c>
      <c r="E422" s="26">
        <v>0</v>
      </c>
      <c r="F422" s="82"/>
    </row>
    <row r="423" spans="1:6" ht="16.5" customHeight="1">
      <c r="A423" s="83"/>
      <c r="B423" s="83">
        <v>56</v>
      </c>
      <c r="C423" s="83" t="s">
        <v>308</v>
      </c>
      <c r="D423" s="29" t="s">
        <v>156</v>
      </c>
      <c r="E423" s="26">
        <v>0</v>
      </c>
      <c r="F423" s="80">
        <v>0</v>
      </c>
    </row>
    <row r="424" spans="1:6">
      <c r="A424" s="85"/>
      <c r="B424" s="85"/>
      <c r="C424" s="85"/>
      <c r="D424" s="29" t="s">
        <v>157</v>
      </c>
      <c r="E424" s="26">
        <v>0</v>
      </c>
      <c r="F424" s="82"/>
    </row>
    <row r="425" spans="1:6" ht="33" customHeight="1">
      <c r="A425" s="83"/>
      <c r="B425" s="83">
        <v>57</v>
      </c>
      <c r="C425" s="83" t="s">
        <v>309</v>
      </c>
      <c r="D425" s="29" t="s">
        <v>310</v>
      </c>
      <c r="E425" s="26">
        <v>5.208333333333333E-3</v>
      </c>
      <c r="F425" s="80">
        <v>6.25E-2</v>
      </c>
    </row>
    <row r="426" spans="1:6" ht="49.5" customHeight="1">
      <c r="A426" s="84"/>
      <c r="B426" s="84"/>
      <c r="C426" s="84"/>
      <c r="D426" s="29" t="s">
        <v>311</v>
      </c>
      <c r="E426" s="26">
        <v>5.208333333333333E-3</v>
      </c>
      <c r="F426" s="81"/>
    </row>
    <row r="427" spans="1:6" ht="33" customHeight="1">
      <c r="A427" s="84"/>
      <c r="B427" s="84"/>
      <c r="C427" s="84"/>
      <c r="D427" s="29" t="s">
        <v>312</v>
      </c>
      <c r="E427" s="26">
        <v>5.208333333333333E-3</v>
      </c>
      <c r="F427" s="81"/>
    </row>
    <row r="428" spans="1:6" ht="33" customHeight="1">
      <c r="A428" s="84"/>
      <c r="B428" s="84"/>
      <c r="C428" s="84"/>
      <c r="D428" s="29" t="s">
        <v>313</v>
      </c>
      <c r="E428" s="26">
        <v>5.208333333333333E-3</v>
      </c>
      <c r="F428" s="81"/>
    </row>
    <row r="429" spans="1:6" ht="33" customHeight="1">
      <c r="A429" s="84"/>
      <c r="B429" s="84"/>
      <c r="C429" s="84"/>
      <c r="D429" s="29" t="s">
        <v>314</v>
      </c>
      <c r="E429" s="26">
        <v>5.208333333333333E-3</v>
      </c>
      <c r="F429" s="81"/>
    </row>
    <row r="430" spans="1:6" ht="49.5" customHeight="1">
      <c r="A430" s="84"/>
      <c r="B430" s="84"/>
      <c r="C430" s="84"/>
      <c r="D430" s="29" t="s">
        <v>315</v>
      </c>
      <c r="E430" s="26">
        <v>5.208333333333333E-3</v>
      </c>
      <c r="F430" s="81"/>
    </row>
    <row r="431" spans="1:6" ht="49.5" customHeight="1">
      <c r="A431" s="84"/>
      <c r="B431" s="84"/>
      <c r="C431" s="84"/>
      <c r="D431" s="29" t="s">
        <v>316</v>
      </c>
      <c r="E431" s="26">
        <v>5.208333333333333E-3</v>
      </c>
      <c r="F431" s="81"/>
    </row>
    <row r="432" spans="1:6" ht="33" customHeight="1">
      <c r="A432" s="84"/>
      <c r="B432" s="84"/>
      <c r="C432" s="84"/>
      <c r="D432" s="29" t="s">
        <v>317</v>
      </c>
      <c r="E432" s="26">
        <v>5.208333333333333E-3</v>
      </c>
      <c r="F432" s="81"/>
    </row>
    <row r="433" spans="1:6" ht="33" customHeight="1">
      <c r="A433" s="84"/>
      <c r="B433" s="84"/>
      <c r="C433" s="84"/>
      <c r="D433" s="29" t="s">
        <v>318</v>
      </c>
      <c r="E433" s="26">
        <v>5.208333333333333E-3</v>
      </c>
      <c r="F433" s="81"/>
    </row>
    <row r="434" spans="1:6" ht="33" customHeight="1">
      <c r="A434" s="84"/>
      <c r="B434" s="84"/>
      <c r="C434" s="84"/>
      <c r="D434" s="29" t="s">
        <v>319</v>
      </c>
      <c r="E434" s="26">
        <v>5.208333333333333E-3</v>
      </c>
      <c r="F434" s="81"/>
    </row>
    <row r="435" spans="1:6" ht="49.5" customHeight="1">
      <c r="A435" s="84"/>
      <c r="B435" s="84"/>
      <c r="C435" s="84"/>
      <c r="D435" s="29" t="s">
        <v>320</v>
      </c>
      <c r="E435" s="26">
        <v>5.208333333333333E-3</v>
      </c>
      <c r="F435" s="81"/>
    </row>
    <row r="436" spans="1:6" ht="66" customHeight="1">
      <c r="A436" s="84"/>
      <c r="B436" s="84"/>
      <c r="C436" s="84"/>
      <c r="D436" s="29" t="s">
        <v>321</v>
      </c>
      <c r="E436" s="26">
        <v>5.208333333333333E-3</v>
      </c>
      <c r="F436" s="81"/>
    </row>
    <row r="437" spans="1:6">
      <c r="A437" s="85"/>
      <c r="B437" s="85"/>
      <c r="C437" s="85"/>
      <c r="D437" s="29" t="s">
        <v>15</v>
      </c>
      <c r="E437" s="26">
        <v>0</v>
      </c>
      <c r="F437" s="82"/>
    </row>
    <row r="438" spans="1:6" ht="33" customHeight="1">
      <c r="A438" s="83"/>
      <c r="B438" s="83">
        <v>58</v>
      </c>
      <c r="C438" s="83" t="s">
        <v>322</v>
      </c>
      <c r="D438" s="29" t="s">
        <v>310</v>
      </c>
      <c r="E438" s="26">
        <v>5.208333333333333E-3</v>
      </c>
      <c r="F438" s="80">
        <v>6.25E-2</v>
      </c>
    </row>
    <row r="439" spans="1:6" ht="49.5" customHeight="1">
      <c r="A439" s="84"/>
      <c r="B439" s="84"/>
      <c r="C439" s="84"/>
      <c r="D439" s="29" t="s">
        <v>311</v>
      </c>
      <c r="E439" s="26">
        <v>5.208333333333333E-3</v>
      </c>
      <c r="F439" s="81"/>
    </row>
    <row r="440" spans="1:6" ht="33" customHeight="1">
      <c r="A440" s="84"/>
      <c r="B440" s="84"/>
      <c r="C440" s="84"/>
      <c r="D440" s="29" t="s">
        <v>312</v>
      </c>
      <c r="E440" s="26">
        <v>5.208333333333333E-3</v>
      </c>
      <c r="F440" s="81"/>
    </row>
    <row r="441" spans="1:6" ht="33" customHeight="1">
      <c r="A441" s="84"/>
      <c r="B441" s="84"/>
      <c r="C441" s="84"/>
      <c r="D441" s="29" t="s">
        <v>313</v>
      </c>
      <c r="E441" s="26">
        <v>5.208333333333333E-3</v>
      </c>
      <c r="F441" s="81"/>
    </row>
    <row r="442" spans="1:6" ht="33" customHeight="1">
      <c r="A442" s="84"/>
      <c r="B442" s="84"/>
      <c r="C442" s="84"/>
      <c r="D442" s="29" t="s">
        <v>314</v>
      </c>
      <c r="E442" s="26">
        <v>5.208333333333333E-3</v>
      </c>
      <c r="F442" s="81"/>
    </row>
    <row r="443" spans="1:6" ht="49.5" customHeight="1">
      <c r="A443" s="84"/>
      <c r="B443" s="84"/>
      <c r="C443" s="84"/>
      <c r="D443" s="29" t="s">
        <v>315</v>
      </c>
      <c r="E443" s="26">
        <v>5.208333333333333E-3</v>
      </c>
      <c r="F443" s="81"/>
    </row>
    <row r="444" spans="1:6" ht="49.5" customHeight="1">
      <c r="A444" s="84"/>
      <c r="B444" s="84"/>
      <c r="C444" s="84"/>
      <c r="D444" s="29" t="s">
        <v>316</v>
      </c>
      <c r="E444" s="26">
        <v>5.208333333333333E-3</v>
      </c>
      <c r="F444" s="81"/>
    </row>
    <row r="445" spans="1:6" ht="33" customHeight="1">
      <c r="A445" s="84"/>
      <c r="B445" s="84"/>
      <c r="C445" s="84"/>
      <c r="D445" s="29" t="s">
        <v>317</v>
      </c>
      <c r="E445" s="26">
        <v>5.208333333333333E-3</v>
      </c>
      <c r="F445" s="81"/>
    </row>
    <row r="446" spans="1:6" ht="33" customHeight="1">
      <c r="A446" s="84"/>
      <c r="B446" s="84"/>
      <c r="C446" s="84"/>
      <c r="D446" s="29" t="s">
        <v>318</v>
      </c>
      <c r="E446" s="26">
        <v>5.208333333333333E-3</v>
      </c>
      <c r="F446" s="81"/>
    </row>
    <row r="447" spans="1:6" ht="33" customHeight="1">
      <c r="A447" s="84"/>
      <c r="B447" s="84"/>
      <c r="C447" s="84"/>
      <c r="D447" s="29" t="s">
        <v>319</v>
      </c>
      <c r="E447" s="26">
        <v>5.208333333333333E-3</v>
      </c>
      <c r="F447" s="81"/>
    </row>
    <row r="448" spans="1:6" ht="49.5" customHeight="1">
      <c r="A448" s="84"/>
      <c r="B448" s="84"/>
      <c r="C448" s="84"/>
      <c r="D448" s="29" t="s">
        <v>320</v>
      </c>
      <c r="E448" s="26">
        <v>5.208333333333333E-3</v>
      </c>
      <c r="F448" s="81"/>
    </row>
    <row r="449" spans="1:6" ht="66" customHeight="1">
      <c r="A449" s="84"/>
      <c r="B449" s="84"/>
      <c r="C449" s="84"/>
      <c r="D449" s="29" t="s">
        <v>321</v>
      </c>
      <c r="E449" s="26">
        <v>5.208333333333333E-3</v>
      </c>
      <c r="F449" s="81"/>
    </row>
    <row r="450" spans="1:6">
      <c r="A450" s="85"/>
      <c r="B450" s="85"/>
      <c r="C450" s="85"/>
      <c r="D450" s="29" t="s">
        <v>15</v>
      </c>
      <c r="E450" s="26">
        <v>0</v>
      </c>
      <c r="F450" s="82"/>
    </row>
    <row r="451" spans="1:6" ht="16.5" customHeight="1">
      <c r="A451" s="83"/>
      <c r="B451" s="83">
        <v>59</v>
      </c>
      <c r="C451" s="83" t="s">
        <v>323</v>
      </c>
      <c r="D451" s="29" t="s">
        <v>324</v>
      </c>
      <c r="E451" s="26">
        <v>6.25E-2</v>
      </c>
      <c r="F451" s="80">
        <v>6.25E-2</v>
      </c>
    </row>
    <row r="452" spans="1:6">
      <c r="A452" s="84"/>
      <c r="B452" s="84"/>
      <c r="C452" s="84"/>
      <c r="D452" s="29" t="s">
        <v>187</v>
      </c>
      <c r="E452" s="26">
        <v>4.6875E-2</v>
      </c>
      <c r="F452" s="81"/>
    </row>
    <row r="453" spans="1:6">
      <c r="A453" s="84"/>
      <c r="B453" s="84"/>
      <c r="C453" s="84"/>
      <c r="D453" s="29" t="s">
        <v>325</v>
      </c>
      <c r="E453" s="26">
        <v>3.125E-2</v>
      </c>
      <c r="F453" s="81"/>
    </row>
    <row r="454" spans="1:6">
      <c r="A454" s="84"/>
      <c r="B454" s="84"/>
      <c r="C454" s="84"/>
      <c r="D454" s="29" t="s">
        <v>326</v>
      </c>
      <c r="E454" s="26">
        <v>1.5625E-2</v>
      </c>
      <c r="F454" s="81"/>
    </row>
    <row r="455" spans="1:6" ht="33" customHeight="1">
      <c r="A455" s="85"/>
      <c r="B455" s="85"/>
      <c r="C455" s="85"/>
      <c r="D455" s="29" t="s">
        <v>327</v>
      </c>
      <c r="E455" s="26">
        <v>0</v>
      </c>
      <c r="F455" s="82"/>
    </row>
    <row r="456" spans="1:6" ht="49.5" customHeight="1">
      <c r="A456" s="83"/>
      <c r="B456" s="83">
        <v>60</v>
      </c>
      <c r="C456" s="83" t="s">
        <v>328</v>
      </c>
      <c r="D456" s="29" t="s">
        <v>329</v>
      </c>
      <c r="E456" s="26">
        <v>1.2500000000000001E-2</v>
      </c>
      <c r="F456" s="80">
        <v>6.25E-2</v>
      </c>
    </row>
    <row r="457" spans="1:6" ht="49.5" customHeight="1">
      <c r="A457" s="84"/>
      <c r="B457" s="84"/>
      <c r="C457" s="84"/>
      <c r="D457" s="29" t="s">
        <v>329</v>
      </c>
      <c r="E457" s="26">
        <v>1.2500000000000001E-2</v>
      </c>
      <c r="F457" s="81"/>
    </row>
    <row r="458" spans="1:6" ht="49.5" customHeight="1">
      <c r="A458" s="84"/>
      <c r="B458" s="84"/>
      <c r="C458" s="84"/>
      <c r="D458" s="29" t="s">
        <v>329</v>
      </c>
      <c r="E458" s="26">
        <v>1.2500000000000001E-2</v>
      </c>
      <c r="F458" s="81"/>
    </row>
    <row r="459" spans="1:6" ht="49.5" customHeight="1">
      <c r="A459" s="84"/>
      <c r="B459" s="84"/>
      <c r="C459" s="84"/>
      <c r="D459" s="29" t="s">
        <v>329</v>
      </c>
      <c r="E459" s="26">
        <v>1.2500000000000001E-2</v>
      </c>
      <c r="F459" s="81"/>
    </row>
    <row r="460" spans="1:6" ht="49.5" customHeight="1">
      <c r="A460" s="85"/>
      <c r="B460" s="85"/>
      <c r="C460" s="85"/>
      <c r="D460" s="29" t="s">
        <v>329</v>
      </c>
      <c r="E460" s="26">
        <v>1.2500000000000001E-2</v>
      </c>
      <c r="F460" s="82"/>
    </row>
    <row r="461" spans="1:6" ht="33" customHeight="1">
      <c r="A461" s="83"/>
      <c r="B461" s="83">
        <v>61</v>
      </c>
      <c r="C461" s="83" t="s">
        <v>330</v>
      </c>
      <c r="D461" s="29" t="s">
        <v>331</v>
      </c>
      <c r="E461" s="26">
        <v>0.125</v>
      </c>
      <c r="F461" s="80">
        <v>0.125</v>
      </c>
    </row>
    <row r="462" spans="1:6" ht="33" customHeight="1">
      <c r="A462" s="84"/>
      <c r="B462" s="84"/>
      <c r="C462" s="84"/>
      <c r="D462" s="29" t="s">
        <v>332</v>
      </c>
      <c r="E462" s="26">
        <v>0.125</v>
      </c>
      <c r="F462" s="81"/>
    </row>
    <row r="463" spans="1:6" ht="33" customHeight="1">
      <c r="A463" s="84"/>
      <c r="B463" s="84"/>
      <c r="C463" s="84"/>
      <c r="D463" s="29" t="s">
        <v>333</v>
      </c>
      <c r="E463" s="26">
        <v>6.25E-2</v>
      </c>
      <c r="F463" s="81"/>
    </row>
    <row r="464" spans="1:6" ht="33" customHeight="1">
      <c r="A464" s="84"/>
      <c r="B464" s="84"/>
      <c r="C464" s="84"/>
      <c r="D464" s="29" t="s">
        <v>334</v>
      </c>
      <c r="E464" s="26">
        <v>0.125</v>
      </c>
      <c r="F464" s="81"/>
    </row>
    <row r="465" spans="1:6" ht="33" customHeight="1">
      <c r="A465" s="84"/>
      <c r="B465" s="84"/>
      <c r="C465" s="84"/>
      <c r="D465" s="29" t="s">
        <v>335</v>
      </c>
      <c r="E465" s="26">
        <v>0.125</v>
      </c>
      <c r="F465" s="81"/>
    </row>
    <row r="466" spans="1:6" ht="33" customHeight="1">
      <c r="A466" s="84"/>
      <c r="B466" s="84"/>
      <c r="C466" s="84"/>
      <c r="D466" s="29" t="s">
        <v>336</v>
      </c>
      <c r="E466" s="26">
        <v>0.125</v>
      </c>
      <c r="F466" s="81"/>
    </row>
    <row r="467" spans="1:6">
      <c r="A467" s="84"/>
      <c r="B467" s="84"/>
      <c r="C467" s="84"/>
      <c r="D467" s="29" t="s">
        <v>337</v>
      </c>
      <c r="E467" s="26">
        <v>0</v>
      </c>
      <c r="F467" s="81"/>
    </row>
    <row r="468" spans="1:6">
      <c r="A468" s="85"/>
      <c r="B468" s="85"/>
      <c r="C468" s="85"/>
      <c r="D468" s="29" t="s">
        <v>15</v>
      </c>
      <c r="E468" s="26">
        <v>0</v>
      </c>
      <c r="F468" s="82"/>
    </row>
    <row r="469" spans="1:6" ht="33" customHeight="1">
      <c r="A469" s="83"/>
      <c r="B469" s="83">
        <v>62</v>
      </c>
      <c r="C469" s="83" t="s">
        <v>338</v>
      </c>
      <c r="D469" s="29" t="s">
        <v>339</v>
      </c>
      <c r="E469" s="26">
        <v>0</v>
      </c>
      <c r="F469" s="88">
        <v>8.3636363636363675E-2</v>
      </c>
    </row>
    <row r="470" spans="1:6" ht="33" customHeight="1">
      <c r="A470" s="85"/>
      <c r="B470" s="85"/>
      <c r="C470" s="85"/>
      <c r="D470" s="29" t="s">
        <v>340</v>
      </c>
      <c r="E470" s="26">
        <v>8.3636363636363675E-2</v>
      </c>
      <c r="F470" s="89"/>
    </row>
    <row r="471" spans="1:6" ht="33" customHeight="1">
      <c r="A471" s="83"/>
      <c r="B471" s="83">
        <v>63</v>
      </c>
      <c r="C471" s="83" t="s">
        <v>341</v>
      </c>
      <c r="D471" s="29" t="s">
        <v>340</v>
      </c>
      <c r="E471" s="26">
        <v>8.3636363636363675E-2</v>
      </c>
      <c r="F471" s="90">
        <v>8.3636363636363675E-2</v>
      </c>
    </row>
    <row r="472" spans="1:6" ht="33" customHeight="1">
      <c r="A472" s="85"/>
      <c r="B472" s="85"/>
      <c r="C472" s="85"/>
      <c r="D472" s="29" t="s">
        <v>342</v>
      </c>
      <c r="E472" s="26">
        <v>0</v>
      </c>
      <c r="F472" s="91"/>
    </row>
    <row r="473" spans="1:6" ht="66" customHeight="1">
      <c r="A473" s="83"/>
      <c r="B473" s="83">
        <v>64</v>
      </c>
      <c r="C473" s="83" t="s">
        <v>343</v>
      </c>
      <c r="D473" s="29" t="s">
        <v>344</v>
      </c>
      <c r="E473" s="26">
        <v>8.3636363636363675E-2</v>
      </c>
      <c r="F473" s="90">
        <v>0</v>
      </c>
    </row>
    <row r="474" spans="1:6" ht="33" customHeight="1">
      <c r="A474" s="85"/>
      <c r="B474" s="85"/>
      <c r="C474" s="85"/>
      <c r="D474" s="29" t="s">
        <v>345</v>
      </c>
      <c r="E474" s="26">
        <v>0</v>
      </c>
      <c r="F474" s="91"/>
    </row>
    <row r="475" spans="1:6" ht="16.5" customHeight="1">
      <c r="A475" s="83"/>
      <c r="B475" s="83">
        <v>65</v>
      </c>
      <c r="C475" s="83" t="s">
        <v>346</v>
      </c>
      <c r="D475" s="29" t="s">
        <v>156</v>
      </c>
      <c r="E475" s="26">
        <v>0</v>
      </c>
      <c r="F475" s="80">
        <v>0</v>
      </c>
    </row>
    <row r="476" spans="1:6">
      <c r="A476" s="85"/>
      <c r="B476" s="85"/>
      <c r="C476" s="85"/>
      <c r="D476" s="29" t="s">
        <v>157</v>
      </c>
      <c r="E476" s="26">
        <v>0</v>
      </c>
      <c r="F476" s="82"/>
    </row>
    <row r="477" spans="1:6" ht="16.5" customHeight="1">
      <c r="A477" s="83"/>
      <c r="B477" s="83">
        <v>66</v>
      </c>
      <c r="C477" s="83" t="s">
        <v>347</v>
      </c>
      <c r="D477" s="29" t="s">
        <v>348</v>
      </c>
      <c r="E477" s="26">
        <v>3.584415584415588E-2</v>
      </c>
      <c r="F477" s="80">
        <v>3.584415584415588E-2</v>
      </c>
    </row>
    <row r="478" spans="1:6">
      <c r="A478" s="85"/>
      <c r="B478" s="85"/>
      <c r="C478" s="85"/>
      <c r="D478" s="29" t="s">
        <v>157</v>
      </c>
      <c r="E478" s="26">
        <v>0</v>
      </c>
      <c r="F478" s="82"/>
    </row>
    <row r="479" spans="1:6" ht="16.5" customHeight="1">
      <c r="A479" s="83"/>
      <c r="B479" s="83">
        <v>67</v>
      </c>
      <c r="C479" s="83" t="s">
        <v>349</v>
      </c>
      <c r="D479" s="29" t="s">
        <v>350</v>
      </c>
      <c r="E479" s="26">
        <v>2.7572427572427594E-3</v>
      </c>
      <c r="F479" s="80">
        <v>3.5844155844155866E-2</v>
      </c>
    </row>
    <row r="480" spans="1:6">
      <c r="A480" s="84"/>
      <c r="B480" s="84"/>
      <c r="C480" s="84"/>
      <c r="D480" s="29" t="s">
        <v>351</v>
      </c>
      <c r="E480" s="26">
        <v>2.7572427572427594E-3</v>
      </c>
      <c r="F480" s="81"/>
    </row>
    <row r="481" spans="1:6">
      <c r="A481" s="84"/>
      <c r="B481" s="84"/>
      <c r="C481" s="84"/>
      <c r="D481" s="29" t="s">
        <v>352</v>
      </c>
      <c r="E481" s="26">
        <v>2.7572427572427594E-3</v>
      </c>
      <c r="F481" s="81"/>
    </row>
    <row r="482" spans="1:6">
      <c r="A482" s="84"/>
      <c r="B482" s="84"/>
      <c r="C482" s="84"/>
      <c r="D482" s="29" t="s">
        <v>353</v>
      </c>
      <c r="E482" s="26">
        <v>2.7572427572427594E-3</v>
      </c>
      <c r="F482" s="81"/>
    </row>
    <row r="483" spans="1:6">
      <c r="A483" s="84"/>
      <c r="B483" s="84"/>
      <c r="C483" s="84"/>
      <c r="D483" s="29" t="s">
        <v>354</v>
      </c>
      <c r="E483" s="26">
        <v>2.7572427572427594E-3</v>
      </c>
      <c r="F483" s="81"/>
    </row>
    <row r="484" spans="1:6">
      <c r="A484" s="84"/>
      <c r="B484" s="84"/>
      <c r="C484" s="84"/>
      <c r="D484" s="29" t="s">
        <v>355</v>
      </c>
      <c r="E484" s="26">
        <v>2.7572427572427594E-3</v>
      </c>
      <c r="F484" s="81"/>
    </row>
    <row r="485" spans="1:6">
      <c r="A485" s="84"/>
      <c r="B485" s="84"/>
      <c r="C485" s="84"/>
      <c r="D485" s="29" t="s">
        <v>356</v>
      </c>
      <c r="E485" s="26">
        <v>2.7572427572427594E-3</v>
      </c>
      <c r="F485" s="81"/>
    </row>
    <row r="486" spans="1:6">
      <c r="A486" s="84"/>
      <c r="B486" s="84"/>
      <c r="C486" s="84"/>
      <c r="D486" s="29" t="s">
        <v>357</v>
      </c>
      <c r="E486" s="26">
        <v>2.7572427572427594E-3</v>
      </c>
      <c r="F486" s="81"/>
    </row>
    <row r="487" spans="1:6">
      <c r="A487" s="84"/>
      <c r="B487" s="84"/>
      <c r="C487" s="84"/>
      <c r="D487" s="29" t="s">
        <v>358</v>
      </c>
      <c r="E487" s="26">
        <v>2.7572427572427594E-3</v>
      </c>
      <c r="F487" s="81"/>
    </row>
    <row r="488" spans="1:6" ht="33" customHeight="1">
      <c r="A488" s="84"/>
      <c r="B488" s="84"/>
      <c r="C488" s="84"/>
      <c r="D488" s="29" t="s">
        <v>359</v>
      </c>
      <c r="E488" s="26">
        <v>2.7572427572427594E-3</v>
      </c>
      <c r="F488" s="81"/>
    </row>
    <row r="489" spans="1:6" ht="33" customHeight="1">
      <c r="A489" s="84"/>
      <c r="B489" s="84"/>
      <c r="C489" s="84"/>
      <c r="D489" s="29" t="s">
        <v>360</v>
      </c>
      <c r="E489" s="26">
        <v>2.7572427572427594E-3</v>
      </c>
      <c r="F489" s="81"/>
    </row>
    <row r="490" spans="1:6" ht="33" customHeight="1">
      <c r="A490" s="84"/>
      <c r="B490" s="84"/>
      <c r="C490" s="84"/>
      <c r="D490" s="29" t="s">
        <v>361</v>
      </c>
      <c r="E490" s="26">
        <v>2.7572427572427594E-3</v>
      </c>
      <c r="F490" s="81"/>
    </row>
    <row r="491" spans="1:6" ht="33" customHeight="1">
      <c r="A491" s="84"/>
      <c r="B491" s="84"/>
      <c r="C491" s="84"/>
      <c r="D491" s="29" t="s">
        <v>362</v>
      </c>
      <c r="E491" s="26">
        <v>2.7572427572427594E-3</v>
      </c>
      <c r="F491" s="81"/>
    </row>
    <row r="492" spans="1:6">
      <c r="A492" s="85"/>
      <c r="B492" s="85"/>
      <c r="C492" s="85"/>
      <c r="D492" s="29" t="s">
        <v>104</v>
      </c>
      <c r="E492" s="26">
        <v>0</v>
      </c>
      <c r="F492" s="82"/>
    </row>
    <row r="493" spans="1:6" ht="33" customHeight="1">
      <c r="A493" s="73"/>
      <c r="B493" s="73">
        <v>68</v>
      </c>
      <c r="C493" s="73" t="s">
        <v>363</v>
      </c>
      <c r="D493" s="29" t="s">
        <v>340</v>
      </c>
      <c r="E493" s="26">
        <v>0</v>
      </c>
      <c r="F493" s="26">
        <v>0</v>
      </c>
    </row>
    <row r="494" spans="1:6" ht="33" customHeight="1">
      <c r="A494" s="73"/>
      <c r="B494" s="73">
        <v>69</v>
      </c>
      <c r="C494" s="73" t="s">
        <v>364</v>
      </c>
      <c r="D494" s="29" t="s">
        <v>340</v>
      </c>
      <c r="E494" s="26">
        <v>3.584415584415588E-2</v>
      </c>
      <c r="F494" s="26">
        <v>3.584415584415588E-2</v>
      </c>
    </row>
    <row r="495" spans="1:6" ht="16.5" customHeight="1">
      <c r="A495" s="83"/>
      <c r="B495" s="83">
        <v>70</v>
      </c>
      <c r="C495" s="83" t="s">
        <v>365</v>
      </c>
      <c r="D495" s="29" t="s">
        <v>366</v>
      </c>
      <c r="E495" s="26">
        <v>3.5844155844155881E-3</v>
      </c>
      <c r="F495" s="80">
        <v>3.584415584415588E-2</v>
      </c>
    </row>
    <row r="496" spans="1:6">
      <c r="A496" s="84"/>
      <c r="B496" s="84"/>
      <c r="C496" s="84"/>
      <c r="D496" s="29" t="s">
        <v>367</v>
      </c>
      <c r="E496" s="26">
        <v>3.5844155844155881E-3</v>
      </c>
      <c r="F496" s="81"/>
    </row>
    <row r="497" spans="1:6">
      <c r="A497" s="84"/>
      <c r="B497" s="84"/>
      <c r="C497" s="84"/>
      <c r="D497" s="29" t="s">
        <v>368</v>
      </c>
      <c r="E497" s="26">
        <v>3.5844155844155881E-3</v>
      </c>
      <c r="F497" s="81"/>
    </row>
    <row r="498" spans="1:6">
      <c r="A498" s="84"/>
      <c r="B498" s="84"/>
      <c r="C498" s="84"/>
      <c r="D498" s="29" t="s">
        <v>369</v>
      </c>
      <c r="E498" s="26">
        <v>3.5844155844155881E-3</v>
      </c>
      <c r="F498" s="81"/>
    </row>
    <row r="499" spans="1:6" ht="33" customHeight="1">
      <c r="A499" s="84"/>
      <c r="B499" s="84"/>
      <c r="C499" s="84"/>
      <c r="D499" s="29" t="s">
        <v>370</v>
      </c>
      <c r="E499" s="26">
        <v>3.5844155844155881E-3</v>
      </c>
      <c r="F499" s="81"/>
    </row>
    <row r="500" spans="1:6" ht="33" customHeight="1">
      <c r="A500" s="84"/>
      <c r="B500" s="84"/>
      <c r="C500" s="84"/>
      <c r="D500" s="29" t="s">
        <v>371</v>
      </c>
      <c r="E500" s="26">
        <v>3.5844155844155881E-3</v>
      </c>
      <c r="F500" s="81"/>
    </row>
    <row r="501" spans="1:6" ht="33" customHeight="1">
      <c r="A501" s="84"/>
      <c r="B501" s="84"/>
      <c r="C501" s="84"/>
      <c r="D501" s="29" t="s">
        <v>372</v>
      </c>
      <c r="E501" s="26">
        <v>3.5844155844155881E-3</v>
      </c>
      <c r="F501" s="81"/>
    </row>
    <row r="502" spans="1:6" ht="33" customHeight="1">
      <c r="A502" s="84"/>
      <c r="B502" s="84"/>
      <c r="C502" s="84"/>
      <c r="D502" s="29" t="s">
        <v>373</v>
      </c>
      <c r="E502" s="26">
        <v>3.5844155844155881E-3</v>
      </c>
      <c r="F502" s="81"/>
    </row>
    <row r="503" spans="1:6" ht="33" customHeight="1">
      <c r="A503" s="84"/>
      <c r="B503" s="84"/>
      <c r="C503" s="84"/>
      <c r="D503" s="29" t="s">
        <v>374</v>
      </c>
      <c r="E503" s="26">
        <v>3.5844155844155881E-3</v>
      </c>
      <c r="F503" s="81"/>
    </row>
    <row r="504" spans="1:6" ht="33" customHeight="1">
      <c r="A504" s="84"/>
      <c r="B504" s="84"/>
      <c r="C504" s="84"/>
      <c r="D504" s="29" t="s">
        <v>375</v>
      </c>
      <c r="E504" s="26">
        <v>3.5844155844155881E-3</v>
      </c>
      <c r="F504" s="81"/>
    </row>
    <row r="505" spans="1:6">
      <c r="A505" s="84"/>
      <c r="B505" s="84"/>
      <c r="C505" s="84"/>
      <c r="D505" s="29" t="s">
        <v>15</v>
      </c>
      <c r="E505" s="26">
        <v>0</v>
      </c>
      <c r="F505" s="81"/>
    </row>
    <row r="506" spans="1:6">
      <c r="A506" s="85"/>
      <c r="B506" s="85"/>
      <c r="C506" s="85"/>
      <c r="D506" s="29" t="s">
        <v>45</v>
      </c>
      <c r="E506" s="26">
        <v>0</v>
      </c>
      <c r="F506" s="82"/>
    </row>
    <row r="507" spans="1:6" ht="16.5" customHeight="1">
      <c r="A507" s="73"/>
      <c r="B507" s="73">
        <v>71</v>
      </c>
      <c r="C507" s="73" t="s">
        <v>376</v>
      </c>
      <c r="D507" s="29" t="s">
        <v>377</v>
      </c>
      <c r="E507" s="26">
        <v>2.3896103896103925E-3</v>
      </c>
      <c r="F507" s="26">
        <v>2.3896103896103925E-3</v>
      </c>
    </row>
    <row r="508" spans="1:6">
      <c r="A508" s="73"/>
      <c r="B508" s="73">
        <v>72</v>
      </c>
      <c r="C508" s="73" t="s">
        <v>378</v>
      </c>
      <c r="D508" s="29" t="s">
        <v>377</v>
      </c>
      <c r="E508" s="26">
        <v>2.3896103896103916E-3</v>
      </c>
      <c r="F508" s="26">
        <v>2.3896103896103916E-3</v>
      </c>
    </row>
    <row r="509" spans="1:6" ht="16.5" customHeight="1">
      <c r="A509" s="73"/>
      <c r="B509" s="73">
        <v>73</v>
      </c>
      <c r="C509" s="73" t="s">
        <v>379</v>
      </c>
      <c r="D509" s="29" t="s">
        <v>377</v>
      </c>
      <c r="E509" s="26">
        <v>2.3896103896103916E-3</v>
      </c>
      <c r="F509" s="26">
        <v>2.3896103896103916E-3</v>
      </c>
    </row>
    <row r="510" spans="1:6" ht="16.5" customHeight="1">
      <c r="A510" s="73"/>
      <c r="B510" s="73">
        <v>74</v>
      </c>
      <c r="C510" s="73" t="s">
        <v>380</v>
      </c>
      <c r="D510" s="29" t="s">
        <v>377</v>
      </c>
      <c r="E510" s="26">
        <v>2.3896103896103916E-3</v>
      </c>
      <c r="F510" s="26">
        <v>2.3896103896103916E-3</v>
      </c>
    </row>
    <row r="511" spans="1:6" ht="16.5" customHeight="1">
      <c r="A511" s="73"/>
      <c r="B511" s="73">
        <v>75</v>
      </c>
      <c r="C511" s="73" t="s">
        <v>381</v>
      </c>
      <c r="D511" s="29" t="s">
        <v>377</v>
      </c>
      <c r="E511" s="26">
        <v>2.3896103896103916E-3</v>
      </c>
      <c r="F511" s="26">
        <v>2.3896103896103916E-3</v>
      </c>
    </row>
    <row r="512" spans="1:6" ht="16.5" customHeight="1">
      <c r="A512" s="73"/>
      <c r="B512" s="73">
        <v>76</v>
      </c>
      <c r="C512" s="73" t="s">
        <v>382</v>
      </c>
      <c r="D512" s="29" t="s">
        <v>377</v>
      </c>
      <c r="E512" s="26">
        <v>2.3896103896103916E-3</v>
      </c>
      <c r="F512" s="26">
        <v>2.3896103896103916E-3</v>
      </c>
    </row>
    <row r="513" spans="1:6" ht="16.5" customHeight="1">
      <c r="A513" s="73"/>
      <c r="B513" s="73">
        <v>77</v>
      </c>
      <c r="C513" s="73" t="s">
        <v>383</v>
      </c>
      <c r="D513" s="29" t="s">
        <v>377</v>
      </c>
      <c r="E513" s="26">
        <v>2.3896103896103916E-3</v>
      </c>
      <c r="F513" s="26">
        <v>2.3896103896103916E-3</v>
      </c>
    </row>
    <row r="514" spans="1:6" ht="16.5" customHeight="1">
      <c r="A514" s="73"/>
      <c r="B514" s="73">
        <v>78</v>
      </c>
      <c r="C514" s="73" t="s">
        <v>384</v>
      </c>
      <c r="D514" s="29" t="s">
        <v>377</v>
      </c>
      <c r="E514" s="26">
        <v>2.3896103896103916E-3</v>
      </c>
      <c r="F514" s="26">
        <v>2.3896103896103916E-3</v>
      </c>
    </row>
    <row r="515" spans="1:6" ht="16.5" customHeight="1">
      <c r="A515" s="73"/>
      <c r="B515" s="73">
        <v>79</v>
      </c>
      <c r="C515" s="73" t="s">
        <v>385</v>
      </c>
      <c r="D515" s="29" t="s">
        <v>377</v>
      </c>
      <c r="E515" s="26">
        <v>2.3896103896103916E-3</v>
      </c>
      <c r="F515" s="26">
        <v>2.3896103896103916E-3</v>
      </c>
    </row>
    <row r="516" spans="1:6" ht="16.5" customHeight="1">
      <c r="A516" s="73"/>
      <c r="B516" s="73">
        <v>80</v>
      </c>
      <c r="C516" s="73" t="s">
        <v>386</v>
      </c>
      <c r="D516" s="29" t="s">
        <v>377</v>
      </c>
      <c r="E516" s="26">
        <v>2.3896103896103916E-3</v>
      </c>
      <c r="F516" s="26">
        <v>2.3896103896103916E-3</v>
      </c>
    </row>
    <row r="517" spans="1:6" ht="16.5" customHeight="1">
      <c r="A517" s="73"/>
      <c r="B517" s="73">
        <v>81</v>
      </c>
      <c r="C517" s="73" t="s">
        <v>387</v>
      </c>
      <c r="D517" s="29" t="s">
        <v>377</v>
      </c>
      <c r="E517" s="26">
        <v>2.3896103896103916E-3</v>
      </c>
      <c r="F517" s="26">
        <v>2.3896103896103916E-3</v>
      </c>
    </row>
    <row r="518" spans="1:6" ht="16.5" customHeight="1">
      <c r="A518" s="73"/>
      <c r="B518" s="73">
        <v>82</v>
      </c>
      <c r="C518" s="73" t="s">
        <v>388</v>
      </c>
      <c r="D518" s="29" t="s">
        <v>377</v>
      </c>
      <c r="E518" s="26">
        <v>2.3896103896103916E-3</v>
      </c>
      <c r="F518" s="26">
        <v>2.3896103896103916E-3</v>
      </c>
    </row>
    <row r="519" spans="1:6" ht="16.5" customHeight="1">
      <c r="A519" s="73"/>
      <c r="B519" s="73">
        <v>83</v>
      </c>
      <c r="C519" s="73" t="s">
        <v>389</v>
      </c>
      <c r="D519" s="29" t="s">
        <v>377</v>
      </c>
      <c r="E519" s="26">
        <v>2.3896103896103916E-3</v>
      </c>
      <c r="F519" s="26">
        <v>2.3896103896103916E-3</v>
      </c>
    </row>
    <row r="520" spans="1:6" ht="16.5" customHeight="1">
      <c r="A520" s="73"/>
      <c r="B520" s="73">
        <v>84</v>
      </c>
      <c r="C520" s="73" t="s">
        <v>390</v>
      </c>
      <c r="D520" s="29" t="s">
        <v>377</v>
      </c>
      <c r="E520" s="26">
        <v>2.3896103896103916E-3</v>
      </c>
      <c r="F520" s="26">
        <v>2.3896103896103916E-3</v>
      </c>
    </row>
    <row r="521" spans="1:6" ht="16.5" customHeight="1">
      <c r="A521" s="73"/>
      <c r="B521" s="73">
        <v>85</v>
      </c>
      <c r="C521" s="73" t="s">
        <v>391</v>
      </c>
      <c r="D521" s="29" t="s">
        <v>377</v>
      </c>
      <c r="E521" s="26">
        <v>2.3896103896103916E-3</v>
      </c>
      <c r="F521" s="26">
        <v>2.3896103896103916E-3</v>
      </c>
    </row>
    <row r="522" spans="1:6" ht="16.5" customHeight="1">
      <c r="A522" s="73"/>
      <c r="B522" s="73">
        <v>86</v>
      </c>
      <c r="C522" s="73" t="s">
        <v>392</v>
      </c>
      <c r="D522" s="29" t="s">
        <v>377</v>
      </c>
      <c r="E522" s="26">
        <v>7.1688311688311761E-3</v>
      </c>
      <c r="F522" s="26">
        <v>7.1688311688311761E-3</v>
      </c>
    </row>
    <row r="523" spans="1:6" ht="16.5" customHeight="1">
      <c r="A523" s="73"/>
      <c r="B523" s="73">
        <v>87</v>
      </c>
      <c r="C523" s="73" t="s">
        <v>393</v>
      </c>
      <c r="D523" s="29" t="s">
        <v>377</v>
      </c>
      <c r="E523" s="26">
        <v>7.1688311688311761E-3</v>
      </c>
      <c r="F523" s="26">
        <v>7.1688311688311761E-3</v>
      </c>
    </row>
    <row r="524" spans="1:6" ht="16.5" customHeight="1">
      <c r="A524" s="73"/>
      <c r="B524" s="73">
        <v>88</v>
      </c>
      <c r="C524" s="73" t="s">
        <v>394</v>
      </c>
      <c r="D524" s="29" t="s">
        <v>377</v>
      </c>
      <c r="E524" s="26">
        <v>7.1688311688311761E-3</v>
      </c>
      <c r="F524" s="26">
        <v>7.1688311688311761E-3</v>
      </c>
    </row>
    <row r="525" spans="1:6" ht="16.5" customHeight="1">
      <c r="A525" s="73"/>
      <c r="B525" s="73">
        <v>89</v>
      </c>
      <c r="C525" s="73" t="s">
        <v>395</v>
      </c>
      <c r="D525" s="29" t="s">
        <v>377</v>
      </c>
      <c r="E525" s="26">
        <v>7.1688311688311761E-3</v>
      </c>
      <c r="F525" s="26">
        <v>7.1688311688311761E-3</v>
      </c>
    </row>
    <row r="526" spans="1:6" ht="16.5" customHeight="1">
      <c r="A526" s="73"/>
      <c r="B526" s="73">
        <v>90</v>
      </c>
      <c r="C526" s="73" t="s">
        <v>396</v>
      </c>
      <c r="D526" s="29" t="s">
        <v>377</v>
      </c>
      <c r="E526" s="26">
        <v>7.1688311688311761E-3</v>
      </c>
      <c r="F526" s="26">
        <v>7.1688311688311761E-3</v>
      </c>
    </row>
    <row r="527" spans="1:6" ht="16.5" customHeight="1">
      <c r="A527" s="83"/>
      <c r="B527" s="83">
        <v>91</v>
      </c>
      <c r="C527" s="83" t="s">
        <v>397</v>
      </c>
      <c r="D527" s="29" t="s">
        <v>156</v>
      </c>
      <c r="E527" s="26">
        <v>3.584415584415588E-2</v>
      </c>
      <c r="F527" s="80">
        <v>3.584415584415588E-2</v>
      </c>
    </row>
    <row r="528" spans="1:6">
      <c r="A528" s="85"/>
      <c r="B528" s="85"/>
      <c r="C528" s="85"/>
      <c r="D528" s="29" t="s">
        <v>157</v>
      </c>
      <c r="E528" s="26">
        <v>0</v>
      </c>
      <c r="F528" s="82"/>
    </row>
    <row r="529" spans="1:6" ht="49.5" customHeight="1">
      <c r="A529" s="83"/>
      <c r="B529" s="83">
        <v>92</v>
      </c>
      <c r="C529" s="83" t="s">
        <v>398</v>
      </c>
      <c r="D529" s="29" t="s">
        <v>399</v>
      </c>
      <c r="E529" s="26">
        <v>2.5090909090909105E-2</v>
      </c>
      <c r="F529" s="80">
        <v>2.5090909090909105E-2</v>
      </c>
    </row>
    <row r="530" spans="1:6" ht="49.5" customHeight="1">
      <c r="A530" s="84"/>
      <c r="B530" s="84"/>
      <c r="C530" s="84"/>
      <c r="D530" s="29" t="s">
        <v>400</v>
      </c>
      <c r="E530" s="26">
        <v>1.5054545454545461E-2</v>
      </c>
      <c r="F530" s="81"/>
    </row>
    <row r="531" spans="1:6" ht="49.5" customHeight="1">
      <c r="A531" s="84"/>
      <c r="B531" s="84"/>
      <c r="C531" s="84"/>
      <c r="D531" s="29" t="s">
        <v>401</v>
      </c>
      <c r="E531" s="26">
        <v>7.5272727272727305E-3</v>
      </c>
      <c r="F531" s="81"/>
    </row>
    <row r="532" spans="1:6" ht="49.5" customHeight="1">
      <c r="A532" s="84"/>
      <c r="B532" s="84"/>
      <c r="C532" s="84"/>
      <c r="D532" s="29" t="s">
        <v>402</v>
      </c>
      <c r="E532" s="26">
        <v>0</v>
      </c>
      <c r="F532" s="81"/>
    </row>
    <row r="533" spans="1:6" ht="49.5" customHeight="1">
      <c r="A533" s="84"/>
      <c r="B533" s="84"/>
      <c r="C533" s="84"/>
      <c r="D533" s="29" t="s">
        <v>403</v>
      </c>
      <c r="E533" s="26">
        <v>0</v>
      </c>
      <c r="F533" s="81"/>
    </row>
    <row r="534" spans="1:6" ht="49.5" customHeight="1">
      <c r="A534" s="85"/>
      <c r="B534" s="85"/>
      <c r="C534" s="85"/>
      <c r="D534" s="29" t="s">
        <v>404</v>
      </c>
      <c r="E534" s="26">
        <v>0</v>
      </c>
      <c r="F534" s="82"/>
    </row>
    <row r="535" spans="1:6" ht="49.5" customHeight="1">
      <c r="A535" s="83"/>
      <c r="B535" s="83">
        <v>93</v>
      </c>
      <c r="C535" s="83" t="s">
        <v>405</v>
      </c>
      <c r="D535" s="29" t="s">
        <v>399</v>
      </c>
      <c r="E535" s="26">
        <v>2.5090909090909101E-2</v>
      </c>
      <c r="F535" s="80">
        <v>2.5090909090909101E-2</v>
      </c>
    </row>
    <row r="536" spans="1:6" ht="49.5" customHeight="1">
      <c r="A536" s="84"/>
      <c r="B536" s="84"/>
      <c r="C536" s="84"/>
      <c r="D536" s="29" t="s">
        <v>400</v>
      </c>
      <c r="E536" s="26">
        <v>1.5054545454545461E-2</v>
      </c>
      <c r="F536" s="81"/>
    </row>
    <row r="537" spans="1:6" ht="49.5" customHeight="1">
      <c r="A537" s="84"/>
      <c r="B537" s="84"/>
      <c r="C537" s="84"/>
      <c r="D537" s="29" t="s">
        <v>401</v>
      </c>
      <c r="E537" s="26">
        <v>7.5272727272727305E-3</v>
      </c>
      <c r="F537" s="81"/>
    </row>
    <row r="538" spans="1:6" ht="49.5" customHeight="1">
      <c r="A538" s="84"/>
      <c r="B538" s="84"/>
      <c r="C538" s="84"/>
      <c r="D538" s="29" t="s">
        <v>402</v>
      </c>
      <c r="E538" s="26">
        <v>0</v>
      </c>
      <c r="F538" s="81"/>
    </row>
    <row r="539" spans="1:6" ht="49.5" customHeight="1">
      <c r="A539" s="84"/>
      <c r="B539" s="84"/>
      <c r="C539" s="84"/>
      <c r="D539" s="29" t="s">
        <v>403</v>
      </c>
      <c r="E539" s="26">
        <v>0</v>
      </c>
      <c r="F539" s="81"/>
    </row>
    <row r="540" spans="1:6" ht="49.5" customHeight="1">
      <c r="A540" s="85"/>
      <c r="B540" s="85"/>
      <c r="C540" s="85"/>
      <c r="D540" s="29" t="s">
        <v>406</v>
      </c>
      <c r="E540" s="26">
        <v>0</v>
      </c>
      <c r="F540" s="82"/>
    </row>
    <row r="541" spans="1:6" ht="33" customHeight="1">
      <c r="A541" s="83"/>
      <c r="B541" s="83">
        <v>94</v>
      </c>
      <c r="C541" s="83" t="s">
        <v>407</v>
      </c>
      <c r="D541" s="29" t="s">
        <v>49</v>
      </c>
      <c r="E541" s="26">
        <v>1.4759358288770059E-3</v>
      </c>
      <c r="F541" s="80">
        <v>5.9037433155080237E-3</v>
      </c>
    </row>
    <row r="542" spans="1:6" ht="49.5" customHeight="1">
      <c r="A542" s="84"/>
      <c r="B542" s="84"/>
      <c r="C542" s="84"/>
      <c r="D542" s="29" t="s">
        <v>51</v>
      </c>
      <c r="E542" s="26">
        <v>1.4759358288770059E-3</v>
      </c>
      <c r="F542" s="81"/>
    </row>
    <row r="543" spans="1:6" ht="49.5" customHeight="1">
      <c r="A543" s="84"/>
      <c r="B543" s="84"/>
      <c r="C543" s="84"/>
      <c r="D543" s="29" t="s">
        <v>53</v>
      </c>
      <c r="E543" s="26">
        <v>1.4759358288770059E-3</v>
      </c>
      <c r="F543" s="81"/>
    </row>
    <row r="544" spans="1:6">
      <c r="A544" s="84"/>
      <c r="B544" s="84"/>
      <c r="C544" s="84"/>
      <c r="D544" s="29" t="s">
        <v>56</v>
      </c>
      <c r="E544" s="26">
        <v>1.4759358288770059E-3</v>
      </c>
      <c r="F544" s="81"/>
    </row>
    <row r="545" spans="1:6">
      <c r="A545" s="84"/>
      <c r="B545" s="84"/>
      <c r="C545" s="84"/>
      <c r="D545" s="29" t="s">
        <v>15</v>
      </c>
      <c r="E545" s="26">
        <v>0</v>
      </c>
      <c r="F545" s="81"/>
    </row>
    <row r="546" spans="1:6" ht="99" customHeight="1">
      <c r="A546" s="85"/>
      <c r="B546" s="85"/>
      <c r="C546" s="85"/>
      <c r="D546" s="29" t="s">
        <v>408</v>
      </c>
      <c r="E546" s="26">
        <v>0</v>
      </c>
      <c r="F546" s="82"/>
    </row>
    <row r="547" spans="1:6" ht="82.5" customHeight="1">
      <c r="A547" s="83"/>
      <c r="B547" s="83">
        <v>95</v>
      </c>
      <c r="C547" s="83" t="s">
        <v>409</v>
      </c>
      <c r="D547" s="29" t="s">
        <v>410</v>
      </c>
      <c r="E547" s="26">
        <v>1.4759358288770059E-3</v>
      </c>
      <c r="F547" s="80">
        <v>8.8556149732620364E-3</v>
      </c>
    </row>
    <row r="548" spans="1:6" ht="99" customHeight="1">
      <c r="A548" s="84"/>
      <c r="B548" s="84"/>
      <c r="C548" s="84"/>
      <c r="D548" s="29" t="s">
        <v>411</v>
      </c>
      <c r="E548" s="26">
        <v>1.4759358288770059E-3</v>
      </c>
      <c r="F548" s="81"/>
    </row>
    <row r="549" spans="1:6" ht="66" customHeight="1">
      <c r="A549" s="84"/>
      <c r="B549" s="84"/>
      <c r="C549" s="84"/>
      <c r="D549" s="29" t="s">
        <v>412</v>
      </c>
      <c r="E549" s="26">
        <v>1.4759358288770059E-3</v>
      </c>
      <c r="F549" s="81"/>
    </row>
    <row r="550" spans="1:6" ht="82.5" customHeight="1">
      <c r="A550" s="84"/>
      <c r="B550" s="84"/>
      <c r="C550" s="84"/>
      <c r="D550" s="29" t="s">
        <v>413</v>
      </c>
      <c r="E550" s="26">
        <v>1.4759358288770059E-3</v>
      </c>
      <c r="F550" s="81"/>
    </row>
    <row r="551" spans="1:6" ht="99" customHeight="1">
      <c r="A551" s="84"/>
      <c r="B551" s="84"/>
      <c r="C551" s="84"/>
      <c r="D551" s="29" t="s">
        <v>414</v>
      </c>
      <c r="E551" s="26">
        <v>1.4759358288770059E-3</v>
      </c>
      <c r="F551" s="81"/>
    </row>
    <row r="552" spans="1:6" ht="66" customHeight="1">
      <c r="A552" s="84"/>
      <c r="B552" s="84"/>
      <c r="C552" s="84"/>
      <c r="D552" s="29" t="s">
        <v>415</v>
      </c>
      <c r="E552" s="26">
        <v>1.4759358288770059E-3</v>
      </c>
      <c r="F552" s="81"/>
    </row>
    <row r="553" spans="1:6">
      <c r="A553" s="85"/>
      <c r="B553" s="85"/>
      <c r="C553" s="85"/>
      <c r="D553" s="29" t="s">
        <v>104</v>
      </c>
      <c r="E553" s="26">
        <v>0</v>
      </c>
      <c r="F553" s="82"/>
    </row>
    <row r="554" spans="1:6" ht="33" customHeight="1">
      <c r="A554" s="74"/>
      <c r="B554" s="74">
        <v>96</v>
      </c>
      <c r="C554" s="74" t="s">
        <v>416</v>
      </c>
      <c r="D554" s="29" t="s">
        <v>340</v>
      </c>
      <c r="E554" s="26">
        <v>8.7818181818181851E-2</v>
      </c>
      <c r="F554" s="26">
        <v>8.7818181818181851E-2</v>
      </c>
    </row>
    <row r="555" spans="1:6" ht="33" customHeight="1">
      <c r="A555" s="74"/>
      <c r="B555" s="74">
        <v>97</v>
      </c>
      <c r="C555" s="74" t="s">
        <v>417</v>
      </c>
      <c r="D555" s="29" t="s">
        <v>340</v>
      </c>
      <c r="E555" s="26">
        <v>8.7818181818181851E-2</v>
      </c>
      <c r="F555" s="26">
        <v>8.7818181818181851E-2</v>
      </c>
    </row>
    <row r="556" spans="1:6" ht="16.5" customHeight="1">
      <c r="A556" s="74"/>
      <c r="B556" s="74">
        <v>98</v>
      </c>
      <c r="C556" s="74" t="s">
        <v>418</v>
      </c>
      <c r="D556" s="29" t="s">
        <v>377</v>
      </c>
      <c r="E556" s="26">
        <v>1.4759358288770059E-3</v>
      </c>
      <c r="F556" s="26">
        <v>1.4759358288770059E-3</v>
      </c>
    </row>
    <row r="557" spans="1:6" ht="16.5" customHeight="1">
      <c r="A557" s="74"/>
      <c r="B557" s="74">
        <v>99</v>
      </c>
      <c r="C557" s="74" t="s">
        <v>419</v>
      </c>
      <c r="D557" s="29" t="s">
        <v>377</v>
      </c>
      <c r="E557" s="26">
        <v>1.4759358288770059E-3</v>
      </c>
      <c r="F557" s="26">
        <v>1.4759358288770059E-3</v>
      </c>
    </row>
    <row r="558" spans="1:6" ht="16.5" customHeight="1">
      <c r="A558" s="74"/>
      <c r="B558" s="74">
        <v>100</v>
      </c>
      <c r="C558" s="74" t="s">
        <v>420</v>
      </c>
      <c r="D558" s="29" t="s">
        <v>377</v>
      </c>
      <c r="E558" s="26">
        <v>1.4759358288770059E-3</v>
      </c>
      <c r="F558" s="26">
        <v>1.4759358288770059E-3</v>
      </c>
    </row>
    <row r="559" spans="1:6" ht="16.5" customHeight="1">
      <c r="A559" s="74"/>
      <c r="B559" s="74">
        <v>101</v>
      </c>
      <c r="C559" s="74" t="s">
        <v>421</v>
      </c>
      <c r="D559" s="29" t="s">
        <v>377</v>
      </c>
      <c r="E559" s="26">
        <v>1.4759358288770059E-3</v>
      </c>
      <c r="F559" s="26">
        <v>1.4759358288770059E-3</v>
      </c>
    </row>
    <row r="560" spans="1:6" ht="16.5" customHeight="1">
      <c r="A560" s="74"/>
      <c r="B560" s="74">
        <v>102</v>
      </c>
      <c r="C560" s="74" t="s">
        <v>422</v>
      </c>
      <c r="D560" s="29" t="s">
        <v>377</v>
      </c>
      <c r="E560" s="26">
        <v>0</v>
      </c>
      <c r="F560" s="26">
        <v>0</v>
      </c>
    </row>
    <row r="561" spans="1:6" ht="16.5" customHeight="1">
      <c r="A561" s="74"/>
      <c r="B561" s="74">
        <v>103</v>
      </c>
      <c r="C561" s="74" t="s">
        <v>423</v>
      </c>
      <c r="D561" s="29" t="s">
        <v>377</v>
      </c>
      <c r="E561" s="26">
        <v>1.4759358288770059E-3</v>
      </c>
      <c r="F561" s="26">
        <v>1.4759358288770059E-3</v>
      </c>
    </row>
    <row r="562" spans="1:6" ht="16.5" customHeight="1">
      <c r="A562" s="74"/>
      <c r="B562" s="74">
        <v>104</v>
      </c>
      <c r="C562" s="74" t="s">
        <v>424</v>
      </c>
      <c r="D562" s="29" t="s">
        <v>377</v>
      </c>
      <c r="E562" s="26">
        <v>1.4759358288770059E-3</v>
      </c>
      <c r="F562" s="26">
        <v>1.4759358288770059E-3</v>
      </c>
    </row>
    <row r="563" spans="1:6" ht="16.5" customHeight="1">
      <c r="A563" s="74"/>
      <c r="B563" s="74">
        <v>105</v>
      </c>
      <c r="C563" s="74" t="s">
        <v>425</v>
      </c>
      <c r="D563" s="29" t="s">
        <v>377</v>
      </c>
      <c r="E563" s="26">
        <v>1.4759358288770059E-3</v>
      </c>
      <c r="F563" s="26">
        <v>1.4759358288770059E-3</v>
      </c>
    </row>
    <row r="564" spans="1:6" ht="33" customHeight="1">
      <c r="A564" s="83"/>
      <c r="B564" s="83">
        <v>106</v>
      </c>
      <c r="C564" s="83" t="s">
        <v>426</v>
      </c>
      <c r="D564" s="29" t="s">
        <v>427</v>
      </c>
      <c r="E564" s="26">
        <v>7.5272727272727305E-3</v>
      </c>
      <c r="F564" s="80">
        <v>7.5272727272727305E-3</v>
      </c>
    </row>
    <row r="565" spans="1:6">
      <c r="A565" s="84"/>
      <c r="B565" s="84"/>
      <c r="C565" s="84"/>
      <c r="D565" s="29" t="s">
        <v>428</v>
      </c>
      <c r="E565" s="26">
        <v>7.5272727272727305E-3</v>
      </c>
      <c r="F565" s="81"/>
    </row>
    <row r="566" spans="1:6" ht="33" customHeight="1">
      <c r="A566" s="84"/>
      <c r="B566" s="84"/>
      <c r="C566" s="84"/>
      <c r="D566" s="29" t="s">
        <v>429</v>
      </c>
      <c r="E566" s="26">
        <v>7.5272727272727305E-3</v>
      </c>
      <c r="F566" s="81"/>
    </row>
    <row r="567" spans="1:6">
      <c r="A567" s="85"/>
      <c r="B567" s="85"/>
      <c r="C567" s="85"/>
      <c r="D567" s="29" t="s">
        <v>157</v>
      </c>
      <c r="E567" s="26">
        <v>0</v>
      </c>
      <c r="F567" s="82"/>
    </row>
    <row r="568" spans="1:6" ht="16.5" customHeight="1">
      <c r="A568" s="83"/>
      <c r="B568" s="83">
        <v>107</v>
      </c>
      <c r="C568" s="83" t="s">
        <v>430</v>
      </c>
      <c r="D568" s="29" t="s">
        <v>431</v>
      </c>
      <c r="E568" s="26">
        <v>7.5272727272727305E-3</v>
      </c>
      <c r="F568" s="80">
        <v>6.0218181818181844E-2</v>
      </c>
    </row>
    <row r="569" spans="1:6" ht="66" customHeight="1">
      <c r="A569" s="84"/>
      <c r="B569" s="84"/>
      <c r="C569" s="84"/>
      <c r="D569" s="29" t="s">
        <v>432</v>
      </c>
      <c r="E569" s="26">
        <v>7.5272727272727305E-3</v>
      </c>
      <c r="F569" s="81"/>
    </row>
    <row r="570" spans="1:6" ht="82.5" customHeight="1">
      <c r="A570" s="84"/>
      <c r="B570" s="84"/>
      <c r="C570" s="84"/>
      <c r="D570" s="29" t="s">
        <v>433</v>
      </c>
      <c r="E570" s="26">
        <v>7.5272727272727305E-3</v>
      </c>
      <c r="F570" s="81"/>
    </row>
    <row r="571" spans="1:6" ht="115.5" customHeight="1">
      <c r="A571" s="84"/>
      <c r="B571" s="84"/>
      <c r="C571" s="84"/>
      <c r="D571" s="29" t="s">
        <v>434</v>
      </c>
      <c r="E571" s="26">
        <v>7.5272727272727305E-3</v>
      </c>
      <c r="F571" s="81"/>
    </row>
    <row r="572" spans="1:6" ht="49.5" customHeight="1">
      <c r="A572" s="84"/>
      <c r="B572" s="84"/>
      <c r="C572" s="84"/>
      <c r="D572" s="29" t="s">
        <v>435</v>
      </c>
      <c r="E572" s="26">
        <v>7.5272727272727305E-3</v>
      </c>
      <c r="F572" s="81"/>
    </row>
    <row r="573" spans="1:6" ht="33" customHeight="1">
      <c r="A573" s="84"/>
      <c r="B573" s="84"/>
      <c r="C573" s="84"/>
      <c r="D573" s="29" t="s">
        <v>436</v>
      </c>
      <c r="E573" s="26">
        <v>7.5272727272727305E-3</v>
      </c>
      <c r="F573" s="81"/>
    </row>
    <row r="574" spans="1:6" ht="82.5" customHeight="1">
      <c r="A574" s="84"/>
      <c r="B574" s="84"/>
      <c r="C574" s="84"/>
      <c r="D574" s="29" t="s">
        <v>437</v>
      </c>
      <c r="E574" s="26">
        <v>7.5272727272727305E-3</v>
      </c>
      <c r="F574" s="81"/>
    </row>
    <row r="575" spans="1:6" ht="66" customHeight="1">
      <c r="A575" s="84"/>
      <c r="B575" s="84"/>
      <c r="C575" s="84"/>
      <c r="D575" s="29" t="s">
        <v>438</v>
      </c>
      <c r="E575" s="26">
        <v>7.5272727272727305E-3</v>
      </c>
      <c r="F575" s="81"/>
    </row>
    <row r="576" spans="1:6">
      <c r="A576" s="85"/>
      <c r="B576" s="85"/>
      <c r="C576" s="85"/>
      <c r="D576" s="29" t="s">
        <v>15</v>
      </c>
      <c r="E576" s="26">
        <v>0</v>
      </c>
      <c r="F576" s="82"/>
    </row>
    <row r="577" spans="1:6" ht="16.5" customHeight="1">
      <c r="A577" s="83"/>
      <c r="B577" s="83">
        <v>108</v>
      </c>
      <c r="C577" s="83" t="s">
        <v>439</v>
      </c>
      <c r="D577" s="29" t="s">
        <v>156</v>
      </c>
      <c r="E577" s="26">
        <v>0</v>
      </c>
      <c r="F577" s="80">
        <v>0</v>
      </c>
    </row>
    <row r="578" spans="1:6">
      <c r="A578" s="85"/>
      <c r="B578" s="85"/>
      <c r="C578" s="85"/>
      <c r="D578" s="29" t="s">
        <v>157</v>
      </c>
      <c r="E578" s="26">
        <v>0</v>
      </c>
      <c r="F578" s="82"/>
    </row>
    <row r="579" spans="1:6" ht="33" customHeight="1">
      <c r="A579" s="83"/>
      <c r="B579" s="83">
        <v>109</v>
      </c>
      <c r="C579" s="83" t="s">
        <v>440</v>
      </c>
      <c r="D579" s="29" t="s">
        <v>441</v>
      </c>
      <c r="E579" s="26">
        <v>8.7818181818181851E-2</v>
      </c>
      <c r="F579" s="80">
        <v>8.7818181818181851E-2</v>
      </c>
    </row>
    <row r="580" spans="1:6">
      <c r="A580" s="84"/>
      <c r="B580" s="84"/>
      <c r="C580" s="84"/>
      <c r="D580" s="29" t="s">
        <v>223</v>
      </c>
      <c r="E580" s="26">
        <v>0</v>
      </c>
      <c r="F580" s="81"/>
    </row>
    <row r="581" spans="1:6" ht="33" customHeight="1">
      <c r="A581" s="85"/>
      <c r="B581" s="85"/>
      <c r="C581" s="85"/>
      <c r="D581" s="29" t="s">
        <v>442</v>
      </c>
      <c r="E581" s="26">
        <v>0</v>
      </c>
      <c r="F581" s="82"/>
    </row>
    <row r="582" spans="1:6" ht="82.5" customHeight="1">
      <c r="A582" s="83"/>
      <c r="B582" s="83">
        <v>110</v>
      </c>
      <c r="C582" s="83" t="s">
        <v>443</v>
      </c>
      <c r="D582" s="29" t="s">
        <v>444</v>
      </c>
      <c r="E582" s="26">
        <v>0</v>
      </c>
      <c r="F582" s="80">
        <v>0</v>
      </c>
    </row>
    <row r="583" spans="1:6" ht="33" customHeight="1">
      <c r="A583" s="85"/>
      <c r="B583" s="85"/>
      <c r="C583" s="85"/>
      <c r="D583" s="29" t="s">
        <v>442</v>
      </c>
      <c r="E583" s="26">
        <v>0</v>
      </c>
      <c r="F583" s="82"/>
    </row>
    <row r="584" spans="1:6" ht="49.5" customHeight="1">
      <c r="A584" s="83"/>
      <c r="B584" s="83">
        <v>111</v>
      </c>
      <c r="C584" s="83" t="s">
        <v>445</v>
      </c>
      <c r="D584" s="29" t="s">
        <v>446</v>
      </c>
      <c r="E584" s="26">
        <v>7.5272727272727305E-3</v>
      </c>
      <c r="F584" s="80">
        <v>7.5272727272727305E-3</v>
      </c>
    </row>
    <row r="585" spans="1:6" ht="66" customHeight="1">
      <c r="A585" s="85"/>
      <c r="B585" s="85"/>
      <c r="C585" s="85"/>
      <c r="D585" s="29" t="s">
        <v>447</v>
      </c>
      <c r="E585" s="26">
        <v>0</v>
      </c>
      <c r="F585" s="82"/>
    </row>
    <row r="586" spans="1:6" ht="16.5" customHeight="1">
      <c r="A586" s="83"/>
      <c r="B586" s="83">
        <v>112</v>
      </c>
      <c r="C586" s="83" t="s">
        <v>448</v>
      </c>
      <c r="D586" s="29" t="s">
        <v>156</v>
      </c>
      <c r="E586" s="26">
        <v>0</v>
      </c>
      <c r="F586" s="80">
        <v>0</v>
      </c>
    </row>
    <row r="587" spans="1:6">
      <c r="A587" s="85"/>
      <c r="B587" s="85"/>
      <c r="C587" s="85"/>
      <c r="D587" s="29" t="s">
        <v>157</v>
      </c>
      <c r="E587" s="26">
        <v>0</v>
      </c>
      <c r="F587" s="82"/>
    </row>
    <row r="588" spans="1:6" ht="16.5" customHeight="1">
      <c r="A588" s="74"/>
      <c r="B588" s="74">
        <v>113</v>
      </c>
      <c r="C588" s="74" t="s">
        <v>449</v>
      </c>
      <c r="D588" s="29" t="s">
        <v>450</v>
      </c>
      <c r="E588" s="26">
        <v>0</v>
      </c>
      <c r="F588" s="26">
        <v>0</v>
      </c>
    </row>
    <row r="589" spans="1:6" ht="33" customHeight="1">
      <c r="A589" s="74"/>
      <c r="B589" s="74">
        <v>114</v>
      </c>
      <c r="C589" s="74" t="s">
        <v>451</v>
      </c>
      <c r="D589" s="29" t="s">
        <v>340</v>
      </c>
      <c r="E589" s="26">
        <v>6.2727272727272756E-2</v>
      </c>
      <c r="F589" s="26">
        <v>6.2727272727272756E-2</v>
      </c>
    </row>
    <row r="590" spans="1:6" ht="16.5" customHeight="1">
      <c r="A590" s="74"/>
      <c r="B590" s="74">
        <v>115</v>
      </c>
      <c r="C590" s="74" t="s">
        <v>452</v>
      </c>
      <c r="D590" s="29" t="s">
        <v>453</v>
      </c>
      <c r="E590" s="26">
        <v>0</v>
      </c>
      <c r="F590" s="26">
        <v>0</v>
      </c>
    </row>
    <row r="591" spans="1:6" ht="33" customHeight="1">
      <c r="A591" s="74"/>
      <c r="B591" s="74">
        <v>116</v>
      </c>
      <c r="C591" s="74" t="s">
        <v>454</v>
      </c>
      <c r="D591" s="29" t="s">
        <v>455</v>
      </c>
      <c r="E591" s="26">
        <v>0</v>
      </c>
      <c r="F591" s="26">
        <v>0</v>
      </c>
    </row>
    <row r="592" spans="1:6" ht="49.5" customHeight="1">
      <c r="A592" s="83"/>
      <c r="B592" s="83">
        <v>117</v>
      </c>
      <c r="C592" s="83" t="s">
        <v>456</v>
      </c>
      <c r="D592" s="29" t="s">
        <v>457</v>
      </c>
      <c r="E592" s="26">
        <v>3.4848484848484865E-3</v>
      </c>
      <c r="F592" s="80">
        <v>8.3636363636363675E-2</v>
      </c>
    </row>
    <row r="593" spans="1:6" ht="66" customHeight="1">
      <c r="A593" s="84"/>
      <c r="B593" s="84"/>
      <c r="C593" s="84"/>
      <c r="D593" s="29" t="s">
        <v>458</v>
      </c>
      <c r="E593" s="26">
        <v>3.4848484848484865E-3</v>
      </c>
      <c r="F593" s="81"/>
    </row>
    <row r="594" spans="1:6" ht="49.5" customHeight="1">
      <c r="A594" s="84"/>
      <c r="B594" s="84"/>
      <c r="C594" s="84"/>
      <c r="D594" s="29" t="s">
        <v>459</v>
      </c>
      <c r="E594" s="26">
        <v>3.4848484848484865E-3</v>
      </c>
      <c r="F594" s="81"/>
    </row>
    <row r="595" spans="1:6" ht="49.5" customHeight="1">
      <c r="A595" s="84"/>
      <c r="B595" s="84"/>
      <c r="C595" s="84"/>
      <c r="D595" s="29" t="s">
        <v>460</v>
      </c>
      <c r="E595" s="26">
        <v>3.4848484848484865E-3</v>
      </c>
      <c r="F595" s="81"/>
    </row>
    <row r="596" spans="1:6" ht="49.5" customHeight="1">
      <c r="A596" s="84"/>
      <c r="B596" s="84"/>
      <c r="C596" s="84"/>
      <c r="D596" s="29" t="s">
        <v>461</v>
      </c>
      <c r="E596" s="26">
        <v>3.4848484848484865E-3</v>
      </c>
      <c r="F596" s="81"/>
    </row>
    <row r="597" spans="1:6" ht="132" customHeight="1">
      <c r="A597" s="84"/>
      <c r="B597" s="84"/>
      <c r="C597" s="84"/>
      <c r="D597" s="29" t="s">
        <v>462</v>
      </c>
      <c r="E597" s="26">
        <v>3.4848484848484865E-3</v>
      </c>
      <c r="F597" s="81"/>
    </row>
    <row r="598" spans="1:6" ht="82.5" customHeight="1">
      <c r="A598" s="84"/>
      <c r="B598" s="84"/>
      <c r="C598" s="84"/>
      <c r="D598" s="29" t="s">
        <v>463</v>
      </c>
      <c r="E598" s="26">
        <v>6.2727272727272756E-2</v>
      </c>
      <c r="F598" s="81"/>
    </row>
    <row r="599" spans="1:6" ht="99" customHeight="1">
      <c r="A599" s="85"/>
      <c r="B599" s="85"/>
      <c r="C599" s="85"/>
      <c r="D599" s="29" t="s">
        <v>464</v>
      </c>
      <c r="E599" s="26">
        <v>0</v>
      </c>
      <c r="F599" s="82"/>
    </row>
    <row r="600" spans="1:6" ht="49.5" customHeight="1">
      <c r="A600" s="83"/>
      <c r="B600" s="83">
        <v>118</v>
      </c>
      <c r="C600" s="83" t="s">
        <v>465</v>
      </c>
      <c r="D600" s="29" t="s">
        <v>466</v>
      </c>
      <c r="E600" s="26">
        <v>3.4848484848484865E-3</v>
      </c>
      <c r="F600" s="80">
        <v>3.8333333333333351E-2</v>
      </c>
    </row>
    <row r="601" spans="1:6" ht="49.5" customHeight="1">
      <c r="A601" s="84"/>
      <c r="B601" s="84"/>
      <c r="C601" s="84"/>
      <c r="D601" s="29" t="s">
        <v>467</v>
      </c>
      <c r="E601" s="26">
        <v>3.4848484848484865E-3</v>
      </c>
      <c r="F601" s="81"/>
    </row>
    <row r="602" spans="1:6" ht="33" customHeight="1">
      <c r="A602" s="84"/>
      <c r="B602" s="84"/>
      <c r="C602" s="84"/>
      <c r="D602" s="29" t="s">
        <v>468</v>
      </c>
      <c r="E602" s="26">
        <v>3.4848484848484865E-3</v>
      </c>
      <c r="F602" s="81"/>
    </row>
    <row r="603" spans="1:6" ht="33" customHeight="1">
      <c r="A603" s="84"/>
      <c r="B603" s="84"/>
      <c r="C603" s="84"/>
      <c r="D603" s="29" t="s">
        <v>469</v>
      </c>
      <c r="E603" s="26">
        <v>3.4848484848484865E-3</v>
      </c>
      <c r="F603" s="81"/>
    </row>
    <row r="604" spans="1:6" ht="49.5" customHeight="1">
      <c r="A604" s="84"/>
      <c r="B604" s="84"/>
      <c r="C604" s="84"/>
      <c r="D604" s="29" t="s">
        <v>470</v>
      </c>
      <c r="E604" s="26">
        <v>3.4848484848484865E-3</v>
      </c>
      <c r="F604" s="81"/>
    </row>
    <row r="605" spans="1:6" ht="66" customHeight="1">
      <c r="A605" s="84"/>
      <c r="B605" s="84"/>
      <c r="C605" s="84"/>
      <c r="D605" s="29" t="s">
        <v>471</v>
      </c>
      <c r="E605" s="26">
        <v>3.4848484848484865E-3</v>
      </c>
      <c r="F605" s="81"/>
    </row>
    <row r="606" spans="1:6" ht="66" customHeight="1">
      <c r="A606" s="84"/>
      <c r="B606" s="84"/>
      <c r="C606" s="84"/>
      <c r="D606" s="29" t="s">
        <v>472</v>
      </c>
      <c r="E606" s="26">
        <v>3.4848484848484865E-3</v>
      </c>
      <c r="F606" s="81"/>
    </row>
    <row r="607" spans="1:6" ht="66" customHeight="1">
      <c r="A607" s="84"/>
      <c r="B607" s="84"/>
      <c r="C607" s="84"/>
      <c r="D607" s="29" t="s">
        <v>473</v>
      </c>
      <c r="E607" s="26">
        <v>3.4848484848484865E-3</v>
      </c>
      <c r="F607" s="81"/>
    </row>
    <row r="608" spans="1:6" ht="66" customHeight="1">
      <c r="A608" s="84"/>
      <c r="B608" s="84"/>
      <c r="C608" s="84"/>
      <c r="D608" s="29" t="s">
        <v>474</v>
      </c>
      <c r="E608" s="26">
        <v>3.4848484848484865E-3</v>
      </c>
      <c r="F608" s="81"/>
    </row>
    <row r="609" spans="1:6" ht="49.5" customHeight="1">
      <c r="A609" s="84"/>
      <c r="B609" s="84"/>
      <c r="C609" s="84"/>
      <c r="D609" s="29" t="s">
        <v>475</v>
      </c>
      <c r="E609" s="26">
        <v>3.4848484848484865E-3</v>
      </c>
      <c r="F609" s="81"/>
    </row>
    <row r="610" spans="1:6" ht="33" customHeight="1">
      <c r="A610" s="84"/>
      <c r="B610" s="84"/>
      <c r="C610" s="84"/>
      <c r="D610" s="29" t="s">
        <v>476</v>
      </c>
      <c r="E610" s="26">
        <v>3.4848484848484865E-3</v>
      </c>
      <c r="F610" s="81"/>
    </row>
    <row r="611" spans="1:6">
      <c r="A611" s="85"/>
      <c r="B611" s="85"/>
      <c r="C611" s="85"/>
      <c r="D611" s="29" t="s">
        <v>15</v>
      </c>
      <c r="E611" s="26">
        <v>0</v>
      </c>
      <c r="F611" s="82"/>
    </row>
    <row r="612" spans="1:6" ht="16.5" customHeight="1">
      <c r="A612" s="83"/>
      <c r="B612" s="83">
        <v>119</v>
      </c>
      <c r="C612" s="83" t="s">
        <v>477</v>
      </c>
      <c r="D612" s="29" t="s">
        <v>156</v>
      </c>
      <c r="E612" s="26">
        <v>3.4848484848484865E-3</v>
      </c>
      <c r="F612" s="80">
        <v>3.4848484848484865E-3</v>
      </c>
    </row>
    <row r="613" spans="1:6">
      <c r="A613" s="85"/>
      <c r="B613" s="85"/>
      <c r="C613" s="85"/>
      <c r="D613" s="29" t="s">
        <v>157</v>
      </c>
      <c r="E613" s="26">
        <v>0</v>
      </c>
      <c r="F613" s="82"/>
    </row>
    <row r="614" spans="1:6" ht="33" customHeight="1">
      <c r="A614" s="83"/>
      <c r="B614" s="83">
        <v>120</v>
      </c>
      <c r="C614" s="83" t="s">
        <v>478</v>
      </c>
      <c r="D614" s="29" t="s">
        <v>479</v>
      </c>
      <c r="E614" s="26">
        <v>6.2727272727272756E-2</v>
      </c>
      <c r="F614" s="80">
        <v>6.2727272727272756E-2</v>
      </c>
    </row>
    <row r="615" spans="1:6" ht="33" customHeight="1">
      <c r="A615" s="85"/>
      <c r="B615" s="85"/>
      <c r="C615" s="85"/>
      <c r="D615" s="29" t="s">
        <v>480</v>
      </c>
      <c r="E615" s="26">
        <v>0</v>
      </c>
      <c r="F615" s="82"/>
    </row>
    <row r="616" spans="1:6" ht="33" customHeight="1">
      <c r="A616" s="83"/>
      <c r="B616" s="83">
        <v>121</v>
      </c>
      <c r="C616" s="83" t="s">
        <v>481</v>
      </c>
      <c r="D616" s="29" t="s">
        <v>340</v>
      </c>
      <c r="E616" s="26">
        <v>0.12</v>
      </c>
      <c r="F616" s="80">
        <v>0.12</v>
      </c>
    </row>
    <row r="617" spans="1:6" ht="49.5" customHeight="1">
      <c r="A617" s="85"/>
      <c r="B617" s="85"/>
      <c r="C617" s="85"/>
      <c r="D617" s="29" t="s">
        <v>482</v>
      </c>
      <c r="E617" s="26">
        <v>0</v>
      </c>
      <c r="F617" s="82"/>
    </row>
    <row r="618" spans="1:6" ht="16.5" customHeight="1">
      <c r="A618" s="83"/>
      <c r="B618" s="83">
        <v>124</v>
      </c>
      <c r="C618" s="83" t="s">
        <v>483</v>
      </c>
      <c r="D618" s="29" t="s">
        <v>156</v>
      </c>
      <c r="E618" s="26">
        <v>0</v>
      </c>
      <c r="F618" s="80">
        <v>0</v>
      </c>
    </row>
    <row r="619" spans="1:6">
      <c r="A619" s="85"/>
      <c r="B619" s="85"/>
      <c r="C619" s="85"/>
      <c r="D619" s="29" t="s">
        <v>157</v>
      </c>
      <c r="E619" s="26">
        <v>0</v>
      </c>
      <c r="F619" s="82"/>
    </row>
    <row r="620" spans="1:6" ht="16.5" customHeight="1">
      <c r="A620" s="74"/>
      <c r="B620" s="74">
        <v>125</v>
      </c>
      <c r="C620" s="74" t="s">
        <v>484</v>
      </c>
      <c r="D620" s="29" t="s">
        <v>485</v>
      </c>
      <c r="E620" s="26">
        <v>0</v>
      </c>
      <c r="F620" s="26">
        <v>0</v>
      </c>
    </row>
    <row r="621" spans="1:6" ht="33" customHeight="1">
      <c r="A621" s="83"/>
      <c r="B621" s="83">
        <v>126</v>
      </c>
      <c r="C621" s="83" t="s">
        <v>486</v>
      </c>
      <c r="D621" s="29" t="s">
        <v>49</v>
      </c>
      <c r="E621" s="26">
        <v>3.4214876033057864E-3</v>
      </c>
      <c r="F621" s="80">
        <v>3.0793388429752086E-2</v>
      </c>
    </row>
    <row r="622" spans="1:6" ht="33" customHeight="1">
      <c r="A622" s="84"/>
      <c r="B622" s="84"/>
      <c r="C622" s="84"/>
      <c r="D622" s="29" t="s">
        <v>50</v>
      </c>
      <c r="E622" s="26">
        <v>3.4214876033057864E-3</v>
      </c>
      <c r="F622" s="81"/>
    </row>
    <row r="623" spans="1:6" ht="49.5" customHeight="1">
      <c r="A623" s="84"/>
      <c r="B623" s="84"/>
      <c r="C623" s="84"/>
      <c r="D623" s="29" t="s">
        <v>51</v>
      </c>
      <c r="E623" s="26">
        <v>3.4214876033057864E-3</v>
      </c>
      <c r="F623" s="81"/>
    </row>
    <row r="624" spans="1:6" ht="49.5" customHeight="1">
      <c r="A624" s="84"/>
      <c r="B624" s="84"/>
      <c r="C624" s="84"/>
      <c r="D624" s="29" t="s">
        <v>52</v>
      </c>
      <c r="E624" s="26">
        <v>3.4214876033057864E-3</v>
      </c>
      <c r="F624" s="81"/>
    </row>
    <row r="625" spans="1:6" ht="49.5" customHeight="1">
      <c r="A625" s="84"/>
      <c r="B625" s="84"/>
      <c r="C625" s="84"/>
      <c r="D625" s="29" t="s">
        <v>53</v>
      </c>
      <c r="E625" s="26">
        <v>3.4214876033057864E-3</v>
      </c>
      <c r="F625" s="81"/>
    </row>
    <row r="626" spans="1:6" ht="49.5" customHeight="1">
      <c r="A626" s="84"/>
      <c r="B626" s="84"/>
      <c r="C626" s="84"/>
      <c r="D626" s="29" t="s">
        <v>54</v>
      </c>
      <c r="E626" s="26">
        <v>3.4214876033057864E-3</v>
      </c>
      <c r="F626" s="81"/>
    </row>
    <row r="627" spans="1:6">
      <c r="A627" s="84"/>
      <c r="B627" s="84"/>
      <c r="C627" s="84"/>
      <c r="D627" s="29" t="s">
        <v>55</v>
      </c>
      <c r="E627" s="26">
        <v>3.4214876033057864E-3</v>
      </c>
      <c r="F627" s="81"/>
    </row>
    <row r="628" spans="1:6">
      <c r="A628" s="84"/>
      <c r="B628" s="84"/>
      <c r="C628" s="84"/>
      <c r="D628" s="29" t="s">
        <v>56</v>
      </c>
      <c r="E628" s="26">
        <v>3.4214876033057864E-3</v>
      </c>
      <c r="F628" s="81"/>
    </row>
    <row r="629" spans="1:6">
      <c r="A629" s="84"/>
      <c r="B629" s="84"/>
      <c r="C629" s="84"/>
      <c r="D629" s="29" t="s">
        <v>57</v>
      </c>
      <c r="E629" s="26">
        <v>3.4214876033057864E-3</v>
      </c>
      <c r="F629" s="81"/>
    </row>
    <row r="630" spans="1:6" ht="49.5" customHeight="1">
      <c r="A630" s="85"/>
      <c r="B630" s="85"/>
      <c r="C630" s="85"/>
      <c r="D630" s="29" t="s">
        <v>487</v>
      </c>
      <c r="E630" s="26">
        <v>0</v>
      </c>
      <c r="F630" s="82"/>
    </row>
    <row r="631" spans="1:6" ht="33" customHeight="1">
      <c r="A631" s="83"/>
      <c r="B631" s="83">
        <v>127</v>
      </c>
      <c r="C631" s="83" t="s">
        <v>488</v>
      </c>
      <c r="D631" s="29" t="s">
        <v>340</v>
      </c>
      <c r="E631" s="26">
        <v>3.4214876033057864E-3</v>
      </c>
      <c r="F631" s="80">
        <v>3.4214876033057864E-3</v>
      </c>
    </row>
    <row r="632" spans="1:6" ht="49.5" customHeight="1">
      <c r="A632" s="84"/>
      <c r="B632" s="84"/>
      <c r="C632" s="84"/>
      <c r="D632" s="29" t="s">
        <v>489</v>
      </c>
      <c r="E632" s="26">
        <v>0</v>
      </c>
      <c r="F632" s="81"/>
    </row>
    <row r="633" spans="1:6" ht="49.5" customHeight="1">
      <c r="A633" s="85"/>
      <c r="B633" s="85"/>
      <c r="C633" s="85"/>
      <c r="D633" s="29" t="s">
        <v>490</v>
      </c>
      <c r="E633" s="26">
        <v>0</v>
      </c>
      <c r="F633" s="82"/>
    </row>
    <row r="634" spans="1:6" ht="16.5" customHeight="1">
      <c r="A634" s="83"/>
      <c r="B634" s="83">
        <v>128</v>
      </c>
      <c r="C634" s="83" t="s">
        <v>491</v>
      </c>
      <c r="D634" s="29" t="s">
        <v>156</v>
      </c>
      <c r="E634" s="26">
        <v>3.4214876033057864E-3</v>
      </c>
      <c r="F634" s="80">
        <v>3.4214876033057864E-3</v>
      </c>
    </row>
    <row r="635" spans="1:6">
      <c r="A635" s="85"/>
      <c r="B635" s="85"/>
      <c r="C635" s="85"/>
      <c r="D635" s="29" t="s">
        <v>157</v>
      </c>
      <c r="E635" s="26">
        <v>0</v>
      </c>
      <c r="F635" s="82"/>
    </row>
    <row r="636" spans="1:6" ht="33" customHeight="1">
      <c r="A636" s="83"/>
      <c r="B636" s="83">
        <v>130</v>
      </c>
      <c r="C636" s="83" t="s">
        <v>492</v>
      </c>
      <c r="D636" s="29" t="s">
        <v>493</v>
      </c>
      <c r="E636" s="26">
        <v>3.4214876033057864E-3</v>
      </c>
      <c r="F636" s="80">
        <v>3.4214876033057864E-3</v>
      </c>
    </row>
    <row r="637" spans="1:6">
      <c r="A637" s="85"/>
      <c r="B637" s="85"/>
      <c r="C637" s="85"/>
      <c r="D637" s="29" t="s">
        <v>494</v>
      </c>
      <c r="E637" s="26">
        <v>0</v>
      </c>
      <c r="F637" s="82"/>
    </row>
    <row r="638" spans="1:6" ht="16.5" customHeight="1">
      <c r="A638" s="83"/>
      <c r="B638" s="83">
        <v>131</v>
      </c>
      <c r="C638" s="83" t="s">
        <v>495</v>
      </c>
      <c r="D638" s="29" t="s">
        <v>496</v>
      </c>
      <c r="E638" s="26">
        <v>3.4214876033057864E-3</v>
      </c>
      <c r="F638" s="80">
        <v>0.20985123966942157</v>
      </c>
    </row>
    <row r="639" spans="1:6">
      <c r="A639" s="84"/>
      <c r="B639" s="84"/>
      <c r="C639" s="84"/>
      <c r="D639" s="29" t="s">
        <v>497</v>
      </c>
      <c r="E639" s="26">
        <v>3.4214876033057864E-3</v>
      </c>
      <c r="F639" s="81"/>
    </row>
    <row r="640" spans="1:6">
      <c r="A640" s="84"/>
      <c r="B640" s="84"/>
      <c r="C640" s="84"/>
      <c r="D640" s="29" t="s">
        <v>498</v>
      </c>
      <c r="E640" s="26">
        <v>3.4214876033057864E-3</v>
      </c>
      <c r="F640" s="81"/>
    </row>
    <row r="641" spans="1:6" ht="33" customHeight="1">
      <c r="A641" s="84"/>
      <c r="B641" s="84"/>
      <c r="C641" s="84"/>
      <c r="D641" s="29" t="s">
        <v>499</v>
      </c>
      <c r="E641" s="26">
        <v>3.4214876033057864E-3</v>
      </c>
      <c r="F641" s="81"/>
    </row>
    <row r="642" spans="1:6" ht="33" customHeight="1">
      <c r="A642" s="84"/>
      <c r="B642" s="84"/>
      <c r="C642" s="84"/>
      <c r="D642" s="29" t="s">
        <v>500</v>
      </c>
      <c r="E642" s="26">
        <v>3.4214876033057864E-3</v>
      </c>
      <c r="F642" s="81"/>
    </row>
    <row r="643" spans="1:6" ht="33" customHeight="1">
      <c r="A643" s="84"/>
      <c r="B643" s="84"/>
      <c r="C643" s="84"/>
      <c r="D643" s="29" t="s">
        <v>501</v>
      </c>
      <c r="E643" s="26">
        <v>3.4214876033057864E-3</v>
      </c>
      <c r="F643" s="81"/>
    </row>
    <row r="644" spans="1:6" ht="33" customHeight="1">
      <c r="A644" s="84"/>
      <c r="B644" s="84"/>
      <c r="C644" s="84"/>
      <c r="D644" s="29" t="s">
        <v>502</v>
      </c>
      <c r="E644" s="26">
        <v>3.4214876033057864E-3</v>
      </c>
      <c r="F644" s="81"/>
    </row>
    <row r="645" spans="1:6">
      <c r="A645" s="84"/>
      <c r="B645" s="84"/>
      <c r="C645" s="84"/>
      <c r="D645" s="29" t="s">
        <v>503</v>
      </c>
      <c r="E645" s="26">
        <v>3.4214876033057864E-3</v>
      </c>
      <c r="F645" s="81"/>
    </row>
    <row r="646" spans="1:6">
      <c r="A646" s="84"/>
      <c r="B646" s="84"/>
      <c r="C646" s="84"/>
      <c r="D646" s="29" t="s">
        <v>504</v>
      </c>
      <c r="E646" s="26">
        <v>3.4214876033057864E-3</v>
      </c>
      <c r="F646" s="81"/>
    </row>
    <row r="647" spans="1:6">
      <c r="A647" s="84"/>
      <c r="B647" s="84"/>
      <c r="C647" s="84"/>
      <c r="D647" s="29" t="s">
        <v>505</v>
      </c>
      <c r="E647" s="26">
        <v>4.3909090909090925E-2</v>
      </c>
      <c r="F647" s="81"/>
    </row>
    <row r="648" spans="1:6">
      <c r="A648" s="84"/>
      <c r="B648" s="84"/>
      <c r="C648" s="84"/>
      <c r="D648" s="29" t="s">
        <v>506</v>
      </c>
      <c r="E648" s="26">
        <v>4.3909090909090925E-2</v>
      </c>
      <c r="F648" s="81"/>
    </row>
    <row r="649" spans="1:6">
      <c r="A649" s="84"/>
      <c r="B649" s="84"/>
      <c r="C649" s="84"/>
      <c r="D649" s="29" t="s">
        <v>507</v>
      </c>
      <c r="E649" s="26">
        <v>3.4214876033057864E-3</v>
      </c>
      <c r="F649" s="81"/>
    </row>
    <row r="650" spans="1:6" ht="49.5" customHeight="1">
      <c r="A650" s="84"/>
      <c r="B650" s="84"/>
      <c r="C650" s="84"/>
      <c r="D650" s="29" t="s">
        <v>508</v>
      </c>
      <c r="E650" s="26">
        <v>4.3909090909090925E-2</v>
      </c>
      <c r="F650" s="81"/>
    </row>
    <row r="651" spans="1:6" ht="82.5" customHeight="1">
      <c r="A651" s="84"/>
      <c r="B651" s="84"/>
      <c r="C651" s="84"/>
      <c r="D651" s="29" t="s">
        <v>509</v>
      </c>
      <c r="E651" s="26">
        <v>4.3909090909090925E-2</v>
      </c>
      <c r="F651" s="81"/>
    </row>
    <row r="652" spans="1:6">
      <c r="A652" s="84"/>
      <c r="B652" s="84"/>
      <c r="C652" s="84"/>
      <c r="D652" s="29" t="s">
        <v>210</v>
      </c>
      <c r="E652" s="26">
        <v>0</v>
      </c>
      <c r="F652" s="81"/>
    </row>
    <row r="653" spans="1:6" ht="33" customHeight="1">
      <c r="A653" s="85"/>
      <c r="B653" s="85"/>
      <c r="C653" s="85"/>
      <c r="D653" s="29" t="s">
        <v>510</v>
      </c>
      <c r="E653" s="26">
        <v>0</v>
      </c>
      <c r="F653" s="82"/>
    </row>
    <row r="654" spans="1:6" ht="16.5" customHeight="1">
      <c r="A654" s="83"/>
      <c r="B654" s="83">
        <v>132</v>
      </c>
      <c r="C654" s="83" t="s">
        <v>511</v>
      </c>
      <c r="D654" s="29" t="s">
        <v>156</v>
      </c>
      <c r="E654" s="26">
        <v>0</v>
      </c>
      <c r="F654" s="83">
        <v>0</v>
      </c>
    </row>
    <row r="655" spans="1:6">
      <c r="A655" s="85"/>
      <c r="B655" s="85"/>
      <c r="C655" s="85"/>
      <c r="D655" s="29" t="s">
        <v>157</v>
      </c>
      <c r="E655" s="26">
        <v>0</v>
      </c>
      <c r="F655" s="85"/>
    </row>
    <row r="656" spans="1:6" ht="33" customHeight="1">
      <c r="A656" s="83"/>
      <c r="B656" s="83">
        <v>134</v>
      </c>
      <c r="C656" s="83" t="s">
        <v>512</v>
      </c>
      <c r="D656" s="29" t="s">
        <v>513</v>
      </c>
      <c r="E656" s="26">
        <v>6.2727272727272753E-3</v>
      </c>
      <c r="F656" s="80">
        <v>6.2727272727272753E-3</v>
      </c>
    </row>
    <row r="657" spans="1:6" ht="33" customHeight="1">
      <c r="A657" s="85"/>
      <c r="B657" s="85"/>
      <c r="C657" s="85"/>
      <c r="D657" s="29" t="s">
        <v>514</v>
      </c>
      <c r="E657" s="26">
        <v>0</v>
      </c>
      <c r="F657" s="82"/>
    </row>
    <row r="658" spans="1:6" ht="33" customHeight="1">
      <c r="A658" s="74"/>
      <c r="B658" s="74">
        <v>136</v>
      </c>
      <c r="C658" s="74" t="s">
        <v>515</v>
      </c>
      <c r="D658" s="29" t="s">
        <v>516</v>
      </c>
      <c r="E658" s="26">
        <v>0</v>
      </c>
      <c r="F658" s="26">
        <v>0</v>
      </c>
    </row>
    <row r="659" spans="1:6" ht="33" customHeight="1">
      <c r="A659" s="83"/>
      <c r="B659" s="83">
        <v>137</v>
      </c>
      <c r="C659" s="83" t="s">
        <v>517</v>
      </c>
      <c r="D659" s="29" t="s">
        <v>518</v>
      </c>
      <c r="E659" s="26">
        <v>6.2727272727272753E-3</v>
      </c>
      <c r="F659" s="92">
        <v>0.253</v>
      </c>
    </row>
    <row r="660" spans="1:6" ht="49.5" customHeight="1">
      <c r="A660" s="84"/>
      <c r="B660" s="84"/>
      <c r="C660" s="84"/>
      <c r="D660" s="29" t="s">
        <v>519</v>
      </c>
      <c r="E660" s="26">
        <v>4.3909090909090898E-2</v>
      </c>
      <c r="F660" s="93"/>
    </row>
    <row r="661" spans="1:6" ht="49.5" customHeight="1">
      <c r="A661" s="84"/>
      <c r="B661" s="84"/>
      <c r="C661" s="84"/>
      <c r="D661" s="29" t="s">
        <v>520</v>
      </c>
      <c r="E661" s="26">
        <v>6.2727272727272753E-3</v>
      </c>
      <c r="F661" s="93"/>
    </row>
    <row r="662" spans="1:6" ht="66" customHeight="1">
      <c r="A662" s="84"/>
      <c r="B662" s="84"/>
      <c r="C662" s="84"/>
      <c r="D662" s="29" t="s">
        <v>521</v>
      </c>
      <c r="E662" s="26">
        <v>9.4090909090909197E-2</v>
      </c>
      <c r="F662" s="93"/>
    </row>
    <row r="663" spans="1:6" ht="66" customHeight="1">
      <c r="A663" s="84"/>
      <c r="B663" s="84"/>
      <c r="C663" s="84"/>
      <c r="D663" s="29" t="s">
        <v>522</v>
      </c>
      <c r="E663" s="26">
        <v>6.2727272727272753E-3</v>
      </c>
      <c r="F663" s="93"/>
    </row>
    <row r="664" spans="1:6" ht="82.5" customHeight="1">
      <c r="A664" s="84"/>
      <c r="B664" s="84"/>
      <c r="C664" s="84"/>
      <c r="D664" s="29" t="s">
        <v>523</v>
      </c>
      <c r="E664" s="26">
        <v>6.2727272727272753E-3</v>
      </c>
      <c r="F664" s="93"/>
    </row>
    <row r="665" spans="1:6" ht="66" customHeight="1">
      <c r="A665" s="84"/>
      <c r="B665" s="84"/>
      <c r="C665" s="84"/>
      <c r="D665" s="29" t="s">
        <v>524</v>
      </c>
      <c r="E665" s="26">
        <v>8.9909090909090994E-2</v>
      </c>
      <c r="F665" s="93"/>
    </row>
    <row r="666" spans="1:6" ht="82.5" customHeight="1">
      <c r="A666" s="85"/>
      <c r="B666" s="85"/>
      <c r="C666" s="85"/>
      <c r="D666" s="29" t="s">
        <v>525</v>
      </c>
      <c r="E666" s="26">
        <v>0</v>
      </c>
      <c r="F666" s="94"/>
    </row>
    <row r="667" spans="1:6" ht="33" customHeight="1">
      <c r="A667" s="83"/>
      <c r="B667" s="83">
        <v>138</v>
      </c>
      <c r="C667" s="83" t="s">
        <v>526</v>
      </c>
      <c r="D667" s="29" t="s">
        <v>340</v>
      </c>
      <c r="E667" s="26">
        <v>0</v>
      </c>
      <c r="F667" s="80">
        <v>0</v>
      </c>
    </row>
    <row r="668" spans="1:6">
      <c r="A668" s="85"/>
      <c r="B668" s="85"/>
      <c r="C668" s="85"/>
      <c r="D668" s="29" t="s">
        <v>191</v>
      </c>
      <c r="E668" s="26">
        <v>0</v>
      </c>
      <c r="F668" s="82"/>
    </row>
    <row r="669" spans="1:6" ht="33" customHeight="1">
      <c r="A669" s="83"/>
      <c r="B669" s="83">
        <v>139</v>
      </c>
      <c r="C669" s="83" t="s">
        <v>527</v>
      </c>
      <c r="D669" s="29" t="s">
        <v>528</v>
      </c>
      <c r="E669" s="26">
        <v>3.1363636363636377E-3</v>
      </c>
      <c r="F669" s="80">
        <v>6.2727272727272753E-3</v>
      </c>
    </row>
    <row r="670" spans="1:6">
      <c r="A670" s="84"/>
      <c r="B670" s="84"/>
      <c r="C670" s="84"/>
      <c r="D670" s="29" t="s">
        <v>529</v>
      </c>
      <c r="E670" s="26">
        <v>6.2727272727272753E-3</v>
      </c>
      <c r="F670" s="81"/>
    </row>
    <row r="671" spans="1:6" ht="33" customHeight="1">
      <c r="A671" s="85"/>
      <c r="B671" s="85"/>
      <c r="C671" s="85"/>
      <c r="D671" s="29" t="s">
        <v>530</v>
      </c>
      <c r="E671" s="26">
        <v>0</v>
      </c>
      <c r="F671" s="82"/>
    </row>
    <row r="672" spans="1:6" ht="49.5" customHeight="1">
      <c r="A672" s="83"/>
      <c r="B672" s="83">
        <v>140</v>
      </c>
      <c r="C672" s="83" t="s">
        <v>531</v>
      </c>
      <c r="D672" s="29" t="s">
        <v>231</v>
      </c>
      <c r="E672" s="26">
        <v>5.8545454545454567E-2</v>
      </c>
      <c r="F672" s="80">
        <v>0.19445454545454549</v>
      </c>
    </row>
    <row r="673" spans="1:6" ht="49.5" customHeight="1">
      <c r="A673" s="84"/>
      <c r="B673" s="84"/>
      <c r="C673" s="84"/>
      <c r="D673" s="29" t="s">
        <v>232</v>
      </c>
      <c r="E673" s="26">
        <v>5.8545454545454567E-2</v>
      </c>
      <c r="F673" s="81"/>
    </row>
    <row r="674" spans="1:6" ht="49.5" customHeight="1">
      <c r="A674" s="84"/>
      <c r="B674" s="84"/>
      <c r="C674" s="84"/>
      <c r="D674" s="29" t="s">
        <v>233</v>
      </c>
      <c r="E674" s="26">
        <v>5.8545454545454567E-2</v>
      </c>
      <c r="F674" s="81"/>
    </row>
    <row r="675" spans="1:6" ht="49.5" customHeight="1">
      <c r="A675" s="84"/>
      <c r="B675" s="84"/>
      <c r="C675" s="84"/>
      <c r="D675" s="29" t="s">
        <v>234</v>
      </c>
      <c r="E675" s="26">
        <v>6.2727272727272753E-3</v>
      </c>
      <c r="F675" s="81"/>
    </row>
    <row r="676" spans="1:6">
      <c r="A676" s="84"/>
      <c r="B676" s="84"/>
      <c r="C676" s="84"/>
      <c r="D676" s="29" t="s">
        <v>235</v>
      </c>
      <c r="E676" s="26">
        <v>6.2727272727272753E-3</v>
      </c>
      <c r="F676" s="81"/>
    </row>
    <row r="677" spans="1:6" ht="82.5" customHeight="1">
      <c r="A677" s="84"/>
      <c r="B677" s="84"/>
      <c r="C677" s="84"/>
      <c r="D677" s="29" t="s">
        <v>236</v>
      </c>
      <c r="E677" s="26">
        <v>6.2727272727272753E-3</v>
      </c>
      <c r="F677" s="81"/>
    </row>
    <row r="678" spans="1:6">
      <c r="A678" s="84"/>
      <c r="B678" s="84"/>
      <c r="C678" s="84"/>
      <c r="D678" s="29" t="s">
        <v>15</v>
      </c>
      <c r="E678" s="26">
        <v>0</v>
      </c>
      <c r="F678" s="81"/>
    </row>
    <row r="679" spans="1:6">
      <c r="A679" s="85"/>
      <c r="B679" s="85"/>
      <c r="C679" s="85"/>
      <c r="D679" s="29" t="s">
        <v>45</v>
      </c>
      <c r="E679" s="26">
        <v>0</v>
      </c>
      <c r="F679" s="82"/>
    </row>
    <row r="680" spans="1:6" ht="115.5" customHeight="1">
      <c r="A680" s="83"/>
      <c r="B680" s="83">
        <v>141</v>
      </c>
      <c r="C680" s="83" t="s">
        <v>532</v>
      </c>
      <c r="D680" s="29" t="s">
        <v>533</v>
      </c>
      <c r="E680" s="26">
        <v>3.76363636363636E-2</v>
      </c>
      <c r="F680" s="80">
        <v>3.76363636363636E-2</v>
      </c>
    </row>
    <row r="681" spans="1:6" ht="115.5" customHeight="1">
      <c r="A681" s="85"/>
      <c r="B681" s="85"/>
      <c r="C681" s="85"/>
      <c r="D681" s="29" t="s">
        <v>534</v>
      </c>
      <c r="E681" s="26">
        <v>0</v>
      </c>
      <c r="F681" s="82"/>
    </row>
    <row r="682" spans="1:6" ht="33" customHeight="1">
      <c r="A682" s="74"/>
      <c r="B682" s="74">
        <v>142</v>
      </c>
      <c r="C682" s="74" t="s">
        <v>535</v>
      </c>
      <c r="D682" s="29" t="s">
        <v>340</v>
      </c>
      <c r="E682" s="26">
        <v>0</v>
      </c>
      <c r="F682" s="26">
        <v>0</v>
      </c>
    </row>
    <row r="683" spans="1:6" ht="33" customHeight="1">
      <c r="A683" s="83"/>
      <c r="B683" s="83">
        <v>143</v>
      </c>
      <c r="C683" s="83" t="s">
        <v>536</v>
      </c>
      <c r="D683" s="29" t="s">
        <v>340</v>
      </c>
      <c r="E683" s="26">
        <v>0.1756363636363637</v>
      </c>
      <c r="F683" s="80">
        <v>0.1756363636363637</v>
      </c>
    </row>
    <row r="684" spans="1:6" ht="33" customHeight="1">
      <c r="A684" s="85"/>
      <c r="B684" s="85"/>
      <c r="C684" s="85"/>
      <c r="D684" s="29" t="s">
        <v>537</v>
      </c>
      <c r="E684" s="26">
        <v>0</v>
      </c>
      <c r="F684" s="82"/>
    </row>
    <row r="685" spans="1:6" ht="16.5" customHeight="1">
      <c r="A685" s="83"/>
      <c r="B685" s="83">
        <v>144</v>
      </c>
      <c r="C685" s="83" t="s">
        <v>538</v>
      </c>
      <c r="D685" s="29" t="s">
        <v>156</v>
      </c>
      <c r="E685" s="26">
        <v>0</v>
      </c>
      <c r="F685" s="80">
        <v>0</v>
      </c>
    </row>
    <row r="686" spans="1:6">
      <c r="A686" s="85"/>
      <c r="B686" s="85"/>
      <c r="C686" s="85"/>
      <c r="D686" s="29" t="s">
        <v>157</v>
      </c>
      <c r="E686" s="26">
        <v>0</v>
      </c>
      <c r="F686" s="82"/>
    </row>
    <row r="687" spans="1:6">
      <c r="A687" s="74"/>
      <c r="B687" s="74">
        <v>145</v>
      </c>
      <c r="C687" s="74" t="s">
        <v>539</v>
      </c>
      <c r="D687" s="29" t="s">
        <v>340</v>
      </c>
      <c r="E687" s="26">
        <v>0</v>
      </c>
      <c r="F687" s="26">
        <v>0</v>
      </c>
    </row>
    <row r="688" spans="1:6" ht="49.5" customHeight="1">
      <c r="A688" s="74"/>
      <c r="B688" s="74">
        <v>146</v>
      </c>
      <c r="C688" s="74" t="s">
        <v>540</v>
      </c>
      <c r="D688" s="29" t="s">
        <v>340</v>
      </c>
      <c r="E688" s="26">
        <v>7.5272727272727305E-3</v>
      </c>
      <c r="F688" s="26">
        <v>7.5272727272727305E-3</v>
      </c>
    </row>
    <row r="689" spans="1:6" ht="82.5" customHeight="1">
      <c r="A689" s="83"/>
      <c r="B689" s="83">
        <v>147</v>
      </c>
      <c r="C689" s="83" t="s">
        <v>541</v>
      </c>
      <c r="D689" s="29" t="s">
        <v>542</v>
      </c>
      <c r="E689" s="26">
        <v>2.5090909090909105E-2</v>
      </c>
      <c r="F689" s="80">
        <v>9.7854545454545513E-2</v>
      </c>
    </row>
    <row r="690" spans="1:6" ht="66" customHeight="1">
      <c r="A690" s="84"/>
      <c r="B690" s="84"/>
      <c r="C690" s="84"/>
      <c r="D690" s="29" t="s">
        <v>543</v>
      </c>
      <c r="E690" s="26">
        <v>7.5272727272727305E-3</v>
      </c>
      <c r="F690" s="81"/>
    </row>
    <row r="691" spans="1:6" ht="49.5" customHeight="1">
      <c r="A691" s="84"/>
      <c r="B691" s="84"/>
      <c r="C691" s="84"/>
      <c r="D691" s="29" t="s">
        <v>544</v>
      </c>
      <c r="E691" s="26">
        <v>7.5272727272727305E-3</v>
      </c>
      <c r="F691" s="81"/>
    </row>
    <row r="692" spans="1:6" ht="82.5" customHeight="1">
      <c r="A692" s="84"/>
      <c r="B692" s="84"/>
      <c r="C692" s="84"/>
      <c r="D692" s="29" t="s">
        <v>545</v>
      </c>
      <c r="E692" s="26">
        <v>2.5090909090909105E-2</v>
      </c>
      <c r="F692" s="81"/>
    </row>
    <row r="693" spans="1:6" ht="82.5" customHeight="1">
      <c r="A693" s="84"/>
      <c r="B693" s="84"/>
      <c r="C693" s="84"/>
      <c r="D693" s="29" t="s">
        <v>546</v>
      </c>
      <c r="E693" s="26">
        <v>2.5090909090909105E-2</v>
      </c>
      <c r="F693" s="81"/>
    </row>
    <row r="694" spans="1:6" ht="49.5" customHeight="1">
      <c r="A694" s="84"/>
      <c r="B694" s="84"/>
      <c r="C694" s="84"/>
      <c r="D694" s="29" t="s">
        <v>547</v>
      </c>
      <c r="E694" s="26">
        <v>7.5272727272727305E-3</v>
      </c>
      <c r="F694" s="81"/>
    </row>
    <row r="695" spans="1:6" ht="33" customHeight="1">
      <c r="A695" s="85"/>
      <c r="B695" s="85"/>
      <c r="C695" s="85"/>
      <c r="D695" s="29" t="s">
        <v>548</v>
      </c>
      <c r="E695" s="26">
        <v>0</v>
      </c>
      <c r="F695" s="82"/>
    </row>
    <row r="696" spans="1:6" ht="16.5" customHeight="1">
      <c r="A696" s="83"/>
      <c r="B696" s="83">
        <v>148</v>
      </c>
      <c r="C696" s="83" t="s">
        <v>549</v>
      </c>
      <c r="D696" s="29" t="s">
        <v>156</v>
      </c>
      <c r="E696" s="26">
        <v>0</v>
      </c>
      <c r="F696" s="80">
        <v>0</v>
      </c>
    </row>
    <row r="697" spans="1:6">
      <c r="A697" s="85"/>
      <c r="B697" s="85"/>
      <c r="C697" s="85"/>
      <c r="D697" s="29" t="s">
        <v>157</v>
      </c>
      <c r="E697" s="26">
        <v>0</v>
      </c>
      <c r="F697" s="82"/>
    </row>
    <row r="698" spans="1:6">
      <c r="A698" s="74"/>
      <c r="B698" s="74">
        <v>150</v>
      </c>
      <c r="C698" s="74" t="s">
        <v>550</v>
      </c>
      <c r="D698" s="29" t="s">
        <v>340</v>
      </c>
      <c r="E698" s="26">
        <v>0</v>
      </c>
      <c r="F698" s="26">
        <v>0</v>
      </c>
    </row>
    <row r="699" spans="1:6" ht="27">
      <c r="A699" s="74"/>
      <c r="B699" s="74">
        <v>151</v>
      </c>
      <c r="C699" s="74" t="s">
        <v>551</v>
      </c>
      <c r="D699" s="29" t="s">
        <v>340</v>
      </c>
      <c r="E699" s="26">
        <v>7.5272727272727305E-3</v>
      </c>
      <c r="F699" s="26">
        <v>7.5272727272727305E-3</v>
      </c>
    </row>
    <row r="700" spans="1:6" ht="66" customHeight="1">
      <c r="A700" s="83"/>
      <c r="B700" s="83">
        <v>152</v>
      </c>
      <c r="C700" s="83" t="s">
        <v>552</v>
      </c>
      <c r="D700" s="29" t="s">
        <v>553</v>
      </c>
      <c r="E700" s="26">
        <v>2.5090909090909105E-2</v>
      </c>
      <c r="F700" s="80">
        <v>7.2763636363636405E-2</v>
      </c>
    </row>
    <row r="701" spans="1:6" ht="82.5" customHeight="1">
      <c r="A701" s="84"/>
      <c r="B701" s="84"/>
      <c r="C701" s="84"/>
      <c r="D701" s="29" t="s">
        <v>554</v>
      </c>
      <c r="E701" s="26">
        <v>2.5090909090909105E-2</v>
      </c>
      <c r="F701" s="81"/>
    </row>
    <row r="702" spans="1:6" ht="33" customHeight="1">
      <c r="A702" s="84"/>
      <c r="B702" s="84"/>
      <c r="C702" s="84"/>
      <c r="D702" s="29" t="s">
        <v>555</v>
      </c>
      <c r="E702" s="26">
        <v>7.5272727272727305E-3</v>
      </c>
      <c r="F702" s="81"/>
    </row>
    <row r="703" spans="1:6" ht="82.5" customHeight="1">
      <c r="A703" s="84"/>
      <c r="B703" s="84"/>
      <c r="C703" s="84"/>
      <c r="D703" s="29" t="s">
        <v>556</v>
      </c>
      <c r="E703" s="26">
        <v>7.5272727272727305E-3</v>
      </c>
      <c r="F703" s="81"/>
    </row>
    <row r="704" spans="1:6" ht="49.5" customHeight="1">
      <c r="A704" s="84"/>
      <c r="B704" s="84"/>
      <c r="C704" s="84"/>
      <c r="D704" s="29" t="s">
        <v>557</v>
      </c>
      <c r="E704" s="26">
        <v>7.5272727272727305E-3</v>
      </c>
      <c r="F704" s="81"/>
    </row>
    <row r="705" spans="1:6">
      <c r="A705" s="84"/>
      <c r="B705" s="84"/>
      <c r="C705" s="84"/>
      <c r="D705" s="29" t="s">
        <v>15</v>
      </c>
      <c r="E705" s="26">
        <v>0</v>
      </c>
      <c r="F705" s="81"/>
    </row>
    <row r="706" spans="1:6" ht="33" customHeight="1">
      <c r="A706" s="85"/>
      <c r="B706" s="85"/>
      <c r="C706" s="85"/>
      <c r="D706" s="29" t="s">
        <v>548</v>
      </c>
      <c r="E706" s="26">
        <v>0</v>
      </c>
      <c r="F706" s="82"/>
    </row>
    <row r="707" spans="1:6" ht="66" customHeight="1">
      <c r="A707" s="83"/>
      <c r="B707" s="83">
        <v>153</v>
      </c>
      <c r="C707" s="83" t="s">
        <v>558</v>
      </c>
      <c r="D707" s="29" t="s">
        <v>559</v>
      </c>
      <c r="E707" s="26">
        <v>2.5090909090909105E-2</v>
      </c>
      <c r="F707" s="80">
        <v>6.5236363636363676E-2</v>
      </c>
    </row>
    <row r="708" spans="1:6" ht="66" customHeight="1">
      <c r="A708" s="84"/>
      <c r="B708" s="84"/>
      <c r="C708" s="84"/>
      <c r="D708" s="29" t="s">
        <v>560</v>
      </c>
      <c r="E708" s="26">
        <v>2.5090909090909105E-2</v>
      </c>
      <c r="F708" s="81"/>
    </row>
    <row r="709" spans="1:6" ht="99" customHeight="1">
      <c r="A709" s="84"/>
      <c r="B709" s="84"/>
      <c r="C709" s="84"/>
      <c r="D709" s="29" t="s">
        <v>561</v>
      </c>
      <c r="E709" s="26">
        <v>7.5272727272727305E-3</v>
      </c>
      <c r="F709" s="81"/>
    </row>
    <row r="710" spans="1:6" ht="115.5" customHeight="1">
      <c r="A710" s="84"/>
      <c r="B710" s="84"/>
      <c r="C710" s="84"/>
      <c r="D710" s="29" t="s">
        <v>562</v>
      </c>
      <c r="E710" s="26">
        <v>7.5272727272727305E-3</v>
      </c>
      <c r="F710" s="81"/>
    </row>
    <row r="711" spans="1:6">
      <c r="A711" s="84"/>
      <c r="B711" s="84"/>
      <c r="C711" s="84"/>
      <c r="D711" s="29" t="s">
        <v>15</v>
      </c>
      <c r="E711" s="26">
        <v>0</v>
      </c>
      <c r="F711" s="81"/>
    </row>
    <row r="712" spans="1:6">
      <c r="A712" s="85"/>
      <c r="B712" s="85"/>
      <c r="C712" s="85"/>
      <c r="D712" s="29" t="s">
        <v>104</v>
      </c>
      <c r="E712" s="26">
        <v>0</v>
      </c>
      <c r="F712" s="82"/>
    </row>
    <row r="713" spans="1:6" ht="15" customHeight="1">
      <c r="A713" s="74"/>
      <c r="B713" s="74">
        <v>154</v>
      </c>
      <c r="C713" s="74" t="s">
        <v>563</v>
      </c>
      <c r="D713" s="29" t="s">
        <v>340</v>
      </c>
      <c r="E713" s="63">
        <v>1.7922077922077929E-2</v>
      </c>
      <c r="F713" s="80">
        <v>0.25090909090909103</v>
      </c>
    </row>
    <row r="714" spans="1:6" ht="13.5" customHeight="1">
      <c r="A714" s="74"/>
      <c r="B714" s="74">
        <v>155</v>
      </c>
      <c r="C714" s="74" t="s">
        <v>564</v>
      </c>
      <c r="D714" s="29" t="s">
        <v>340</v>
      </c>
      <c r="E714" s="63">
        <v>1.7922077922077929E-2</v>
      </c>
      <c r="F714" s="81"/>
    </row>
    <row r="715" spans="1:6">
      <c r="A715" s="74"/>
      <c r="B715" s="74">
        <v>156</v>
      </c>
      <c r="C715" s="74" t="s">
        <v>565</v>
      </c>
      <c r="D715" s="29" t="s">
        <v>340</v>
      </c>
      <c r="E715" s="63">
        <v>1.7922077922077929E-2</v>
      </c>
      <c r="F715" s="81"/>
    </row>
    <row r="716" spans="1:6">
      <c r="A716" s="74"/>
      <c r="B716" s="74">
        <v>157</v>
      </c>
      <c r="C716" s="74" t="s">
        <v>566</v>
      </c>
      <c r="D716" s="29" t="s">
        <v>340</v>
      </c>
      <c r="E716" s="63">
        <v>1.7922077922077929E-2</v>
      </c>
      <c r="F716" s="81"/>
    </row>
    <row r="717" spans="1:6" ht="33" customHeight="1">
      <c r="A717" s="74"/>
      <c r="B717" s="74">
        <v>158</v>
      </c>
      <c r="C717" s="74" t="s">
        <v>567</v>
      </c>
      <c r="D717" s="29" t="s">
        <v>340</v>
      </c>
      <c r="E717" s="63">
        <v>1.7922077922077929E-2</v>
      </c>
      <c r="F717" s="81"/>
    </row>
    <row r="718" spans="1:6" ht="33" customHeight="1">
      <c r="A718" s="74"/>
      <c r="B718" s="74">
        <v>159</v>
      </c>
      <c r="C718" s="74" t="s">
        <v>568</v>
      </c>
      <c r="D718" s="29" t="s">
        <v>340</v>
      </c>
      <c r="E718" s="63">
        <v>1.7922077922077929E-2</v>
      </c>
      <c r="F718" s="81"/>
    </row>
    <row r="719" spans="1:6">
      <c r="A719" s="74"/>
      <c r="B719" s="74">
        <v>160</v>
      </c>
      <c r="C719" s="74" t="s">
        <v>569</v>
      </c>
      <c r="D719" s="29" t="s">
        <v>340</v>
      </c>
      <c r="E719" s="63">
        <v>1.7922077922077929E-2</v>
      </c>
      <c r="F719" s="81"/>
    </row>
    <row r="720" spans="1:6" ht="27">
      <c r="A720" s="74"/>
      <c r="B720" s="74">
        <v>161</v>
      </c>
      <c r="C720" s="74" t="s">
        <v>570</v>
      </c>
      <c r="D720" s="29" t="s">
        <v>340</v>
      </c>
      <c r="E720" s="63">
        <v>1.7922077922077929E-2</v>
      </c>
      <c r="F720" s="81"/>
    </row>
    <row r="721" spans="1:6">
      <c r="A721" s="74"/>
      <c r="B721" s="74">
        <v>162</v>
      </c>
      <c r="C721" s="74" t="s">
        <v>571</v>
      </c>
      <c r="D721" s="29" t="s">
        <v>340</v>
      </c>
      <c r="E721" s="63">
        <v>1.7922077922077929E-2</v>
      </c>
      <c r="F721" s="81"/>
    </row>
    <row r="722" spans="1:6" ht="27">
      <c r="A722" s="74"/>
      <c r="B722" s="74">
        <v>163</v>
      </c>
      <c r="C722" s="74" t="s">
        <v>572</v>
      </c>
      <c r="D722" s="29" t="s">
        <v>340</v>
      </c>
      <c r="E722" s="63">
        <v>1.7922077922077929E-2</v>
      </c>
      <c r="F722" s="81"/>
    </row>
    <row r="723" spans="1:6">
      <c r="A723" s="74"/>
      <c r="B723" s="74">
        <v>164</v>
      </c>
      <c r="C723" s="74" t="s">
        <v>573</v>
      </c>
      <c r="D723" s="29" t="s">
        <v>340</v>
      </c>
      <c r="E723" s="63">
        <v>1.7922077922077929E-2</v>
      </c>
      <c r="F723" s="81"/>
    </row>
    <row r="724" spans="1:6">
      <c r="A724" s="74"/>
      <c r="B724" s="74">
        <v>165</v>
      </c>
      <c r="C724" s="74" t="s">
        <v>574</v>
      </c>
      <c r="D724" s="29" t="s">
        <v>340</v>
      </c>
      <c r="E724" s="63">
        <v>1.7922077922077929E-2</v>
      </c>
      <c r="F724" s="81"/>
    </row>
    <row r="725" spans="1:6" ht="13.5" customHeight="1">
      <c r="A725" s="74"/>
      <c r="B725" s="74">
        <v>166</v>
      </c>
      <c r="C725" s="74" t="s">
        <v>575</v>
      </c>
      <c r="D725" s="29" t="s">
        <v>340</v>
      </c>
      <c r="E725" s="63">
        <v>1.7922077922077929E-2</v>
      </c>
      <c r="F725" s="81"/>
    </row>
    <row r="726" spans="1:6" ht="27">
      <c r="A726" s="74"/>
      <c r="B726" s="74">
        <v>167</v>
      </c>
      <c r="C726" s="74" t="s">
        <v>576</v>
      </c>
      <c r="D726" s="29" t="s">
        <v>340</v>
      </c>
      <c r="E726" s="63">
        <v>1.7922077922077929E-2</v>
      </c>
      <c r="F726" s="82"/>
    </row>
    <row r="727" spans="1:6" ht="82.5" customHeight="1">
      <c r="A727" s="83"/>
      <c r="B727" s="83">
        <v>168</v>
      </c>
      <c r="C727" s="83" t="s">
        <v>577</v>
      </c>
      <c r="D727" s="29" t="s">
        <v>578</v>
      </c>
      <c r="E727" s="26">
        <v>1.2545454545454552E-2</v>
      </c>
      <c r="F727" s="80">
        <v>0.12545454545454551</v>
      </c>
    </row>
    <row r="728" spans="1:6" ht="49.5" customHeight="1">
      <c r="A728" s="84"/>
      <c r="B728" s="84"/>
      <c r="C728" s="84"/>
      <c r="D728" s="29" t="s">
        <v>579</v>
      </c>
      <c r="E728" s="26">
        <v>1.2545454545454552E-2</v>
      </c>
      <c r="F728" s="81"/>
    </row>
    <row r="729" spans="1:6" ht="66" customHeight="1">
      <c r="A729" s="84"/>
      <c r="B729" s="84"/>
      <c r="C729" s="84"/>
      <c r="D729" s="29" t="s">
        <v>580</v>
      </c>
      <c r="E729" s="26">
        <v>0.10036363636363642</v>
      </c>
      <c r="F729" s="81"/>
    </row>
    <row r="730" spans="1:6">
      <c r="A730" s="84"/>
      <c r="B730" s="84"/>
      <c r="C730" s="84"/>
      <c r="D730" s="29" t="s">
        <v>15</v>
      </c>
      <c r="E730" s="26">
        <v>0</v>
      </c>
      <c r="F730" s="81"/>
    </row>
    <row r="731" spans="1:6" ht="49.5" customHeight="1">
      <c r="A731" s="85"/>
      <c r="B731" s="85"/>
      <c r="C731" s="85"/>
      <c r="D731" s="29" t="s">
        <v>581</v>
      </c>
      <c r="E731" s="26">
        <v>0</v>
      </c>
      <c r="F731" s="82"/>
    </row>
    <row r="732" spans="1:6" ht="49.5" customHeight="1">
      <c r="A732" s="83"/>
      <c r="B732" s="83">
        <v>169</v>
      </c>
      <c r="C732" s="83" t="s">
        <v>582</v>
      </c>
      <c r="D732" s="29" t="s">
        <v>583</v>
      </c>
      <c r="E732" s="26">
        <v>0.12545454545454551</v>
      </c>
      <c r="F732" s="80">
        <v>0.12545454545454551</v>
      </c>
    </row>
    <row r="733" spans="1:6" ht="66" customHeight="1">
      <c r="A733" s="85"/>
      <c r="B733" s="85"/>
      <c r="C733" s="85"/>
      <c r="D733" s="29" t="s">
        <v>584</v>
      </c>
      <c r="E733" s="26">
        <v>0</v>
      </c>
      <c r="F733" s="82"/>
    </row>
    <row r="734" spans="1:6" ht="99" customHeight="1">
      <c r="A734" s="83"/>
      <c r="B734" s="83">
        <v>170</v>
      </c>
      <c r="C734" s="83" t="s">
        <v>585</v>
      </c>
      <c r="D734" s="29" t="s">
        <v>586</v>
      </c>
      <c r="E734" s="26">
        <v>0.12</v>
      </c>
      <c r="F734" s="80">
        <v>0.12</v>
      </c>
    </row>
    <row r="735" spans="1:6" ht="82.5" customHeight="1">
      <c r="A735" s="84"/>
      <c r="B735" s="84"/>
      <c r="C735" s="84"/>
      <c r="D735" s="29" t="s">
        <v>587</v>
      </c>
      <c r="E735" s="26">
        <v>0</v>
      </c>
      <c r="F735" s="81"/>
    </row>
    <row r="736" spans="1:6" ht="82.5" customHeight="1">
      <c r="A736" s="84"/>
      <c r="B736" s="84"/>
      <c r="C736" s="84"/>
      <c r="D736" s="29" t="s">
        <v>588</v>
      </c>
      <c r="E736" s="26">
        <v>0</v>
      </c>
      <c r="F736" s="81"/>
    </row>
    <row r="737" spans="1:6" ht="66" customHeight="1">
      <c r="A737" s="85"/>
      <c r="B737" s="85"/>
      <c r="C737" s="85"/>
      <c r="D737" s="29" t="s">
        <v>589</v>
      </c>
      <c r="E737" s="26">
        <v>0</v>
      </c>
      <c r="F737" s="82"/>
    </row>
  </sheetData>
  <sheetProtection sort="0" autoFilter="0" pivotTables="0"/>
  <autoFilter ref="A2:F2"/>
  <mergeCells count="384">
    <mergeCell ref="A700:A706"/>
    <mergeCell ref="A707:A712"/>
    <mergeCell ref="A727:A731"/>
    <mergeCell ref="A732:A733"/>
    <mergeCell ref="A734:A737"/>
    <mergeCell ref="F438:F450"/>
    <mergeCell ref="F527:F528"/>
    <mergeCell ref="F713:F726"/>
    <mergeCell ref="A659:A666"/>
    <mergeCell ref="A667:A668"/>
    <mergeCell ref="A669:A671"/>
    <mergeCell ref="A672:A679"/>
    <mergeCell ref="A680:A681"/>
    <mergeCell ref="A683:A684"/>
    <mergeCell ref="A685:A686"/>
    <mergeCell ref="A689:A695"/>
    <mergeCell ref="A696:A697"/>
    <mergeCell ref="A616:A617"/>
    <mergeCell ref="A618:A619"/>
    <mergeCell ref="A621:A630"/>
    <mergeCell ref="A631:A633"/>
    <mergeCell ref="A634:A635"/>
    <mergeCell ref="A636:A637"/>
    <mergeCell ref="A638:A653"/>
    <mergeCell ref="A654:A655"/>
    <mergeCell ref="A656:A657"/>
    <mergeCell ref="A577:A578"/>
    <mergeCell ref="A579:A581"/>
    <mergeCell ref="A582:A583"/>
    <mergeCell ref="A584:A585"/>
    <mergeCell ref="A586:A587"/>
    <mergeCell ref="A592:A599"/>
    <mergeCell ref="A600:A611"/>
    <mergeCell ref="A612:A613"/>
    <mergeCell ref="A614:A615"/>
    <mergeCell ref="A479:A492"/>
    <mergeCell ref="A495:A506"/>
    <mergeCell ref="A527:A528"/>
    <mergeCell ref="A529:A534"/>
    <mergeCell ref="A535:A540"/>
    <mergeCell ref="A541:A546"/>
    <mergeCell ref="A547:A553"/>
    <mergeCell ref="A564:A567"/>
    <mergeCell ref="A568:A576"/>
    <mergeCell ref="A438:A450"/>
    <mergeCell ref="A451:A455"/>
    <mergeCell ref="A456:A460"/>
    <mergeCell ref="A461:A468"/>
    <mergeCell ref="A469:A470"/>
    <mergeCell ref="A471:A472"/>
    <mergeCell ref="A473:A474"/>
    <mergeCell ref="A475:A476"/>
    <mergeCell ref="A477:A478"/>
    <mergeCell ref="A367:A374"/>
    <mergeCell ref="A375:A386"/>
    <mergeCell ref="A387:A390"/>
    <mergeCell ref="A391:A404"/>
    <mergeCell ref="A405:A410"/>
    <mergeCell ref="A411:A417"/>
    <mergeCell ref="A418:A422"/>
    <mergeCell ref="A423:A424"/>
    <mergeCell ref="A425:A437"/>
    <mergeCell ref="A365:A366"/>
    <mergeCell ref="A3:A364"/>
    <mergeCell ref="B727:B731"/>
    <mergeCell ref="B732:B733"/>
    <mergeCell ref="B734:B737"/>
    <mergeCell ref="B669:B671"/>
    <mergeCell ref="B672:B679"/>
    <mergeCell ref="B680:B681"/>
    <mergeCell ref="B683:B684"/>
    <mergeCell ref="B685:B686"/>
    <mergeCell ref="B689:B695"/>
    <mergeCell ref="B696:B697"/>
    <mergeCell ref="B700:B706"/>
    <mergeCell ref="B707:B712"/>
    <mergeCell ref="B621:B630"/>
    <mergeCell ref="B631:B633"/>
    <mergeCell ref="B634:B635"/>
    <mergeCell ref="B636:B637"/>
    <mergeCell ref="B638:B653"/>
    <mergeCell ref="B654:B655"/>
    <mergeCell ref="B656:B657"/>
    <mergeCell ref="B659:B666"/>
    <mergeCell ref="B667:B668"/>
    <mergeCell ref="B582:B583"/>
    <mergeCell ref="B584:B585"/>
    <mergeCell ref="B586:B587"/>
    <mergeCell ref="B592:B599"/>
    <mergeCell ref="B600:B611"/>
    <mergeCell ref="B612:B613"/>
    <mergeCell ref="B614:B615"/>
    <mergeCell ref="B616:B617"/>
    <mergeCell ref="B618:B619"/>
    <mergeCell ref="B527:B528"/>
    <mergeCell ref="B529:B534"/>
    <mergeCell ref="B535:B540"/>
    <mergeCell ref="B541:B546"/>
    <mergeCell ref="B547:B553"/>
    <mergeCell ref="B564:B567"/>
    <mergeCell ref="B568:B576"/>
    <mergeCell ref="B577:B578"/>
    <mergeCell ref="B579:B581"/>
    <mergeCell ref="B456:B460"/>
    <mergeCell ref="B461:B468"/>
    <mergeCell ref="B469:B470"/>
    <mergeCell ref="B471:B472"/>
    <mergeCell ref="B473:B474"/>
    <mergeCell ref="B475:B476"/>
    <mergeCell ref="B477:B478"/>
    <mergeCell ref="B479:B492"/>
    <mergeCell ref="B495:B506"/>
    <mergeCell ref="B387:B390"/>
    <mergeCell ref="B391:B404"/>
    <mergeCell ref="B405:B410"/>
    <mergeCell ref="B411:B417"/>
    <mergeCell ref="B418:B422"/>
    <mergeCell ref="B423:B424"/>
    <mergeCell ref="B425:B437"/>
    <mergeCell ref="B438:B450"/>
    <mergeCell ref="B451:B455"/>
    <mergeCell ref="B332:B337"/>
    <mergeCell ref="B338:B342"/>
    <mergeCell ref="B343:B349"/>
    <mergeCell ref="B350:B355"/>
    <mergeCell ref="B356:B360"/>
    <mergeCell ref="B361:B364"/>
    <mergeCell ref="B365:B366"/>
    <mergeCell ref="B367:B374"/>
    <mergeCell ref="B375:B386"/>
    <mergeCell ref="B289:B293"/>
    <mergeCell ref="B294:B299"/>
    <mergeCell ref="B163:B167"/>
    <mergeCell ref="B300:B305"/>
    <mergeCell ref="B306:B309"/>
    <mergeCell ref="B310:B318"/>
    <mergeCell ref="B319:B324"/>
    <mergeCell ref="B325:B327"/>
    <mergeCell ref="B328:B331"/>
    <mergeCell ref="F696:F697"/>
    <mergeCell ref="F700:F706"/>
    <mergeCell ref="F707:F712"/>
    <mergeCell ref="F727:F731"/>
    <mergeCell ref="F732:F733"/>
    <mergeCell ref="F734:F737"/>
    <mergeCell ref="B3:B10"/>
    <mergeCell ref="B11:B17"/>
    <mergeCell ref="B18:B38"/>
    <mergeCell ref="B39:B51"/>
    <mergeCell ref="B52:B57"/>
    <mergeCell ref="B58:B64"/>
    <mergeCell ref="B65:B71"/>
    <mergeCell ref="B72:B78"/>
    <mergeCell ref="B79:B85"/>
    <mergeCell ref="B86:B92"/>
    <mergeCell ref="B93:B99"/>
    <mergeCell ref="B100:B106"/>
    <mergeCell ref="B107:B113"/>
    <mergeCell ref="B114:B120"/>
    <mergeCell ref="B121:B127"/>
    <mergeCell ref="B128:B134"/>
    <mergeCell ref="B135:B141"/>
    <mergeCell ref="F656:F657"/>
    <mergeCell ref="F659:F666"/>
    <mergeCell ref="F667:F668"/>
    <mergeCell ref="F669:F671"/>
    <mergeCell ref="F672:F679"/>
    <mergeCell ref="F680:F681"/>
    <mergeCell ref="F683:F684"/>
    <mergeCell ref="F685:F686"/>
    <mergeCell ref="F689:F695"/>
    <mergeCell ref="F614:F615"/>
    <mergeCell ref="F616:F617"/>
    <mergeCell ref="F618:F619"/>
    <mergeCell ref="F621:F630"/>
    <mergeCell ref="F631:F633"/>
    <mergeCell ref="F634:F635"/>
    <mergeCell ref="F636:F637"/>
    <mergeCell ref="F638:F653"/>
    <mergeCell ref="F654:F655"/>
    <mergeCell ref="F577:F578"/>
    <mergeCell ref="F579:F581"/>
    <mergeCell ref="F582:F583"/>
    <mergeCell ref="F584:F585"/>
    <mergeCell ref="F586:F587"/>
    <mergeCell ref="F592:F599"/>
    <mergeCell ref="F600:F611"/>
    <mergeCell ref="F612:F613"/>
    <mergeCell ref="F479:F492"/>
    <mergeCell ref="F495:F506"/>
    <mergeCell ref="F529:F534"/>
    <mergeCell ref="F535:F540"/>
    <mergeCell ref="F541:F546"/>
    <mergeCell ref="F547:F553"/>
    <mergeCell ref="F564:F567"/>
    <mergeCell ref="F568:F576"/>
    <mergeCell ref="A1:F1"/>
    <mergeCell ref="F456:F460"/>
    <mergeCell ref="F461:F468"/>
    <mergeCell ref="F469:F470"/>
    <mergeCell ref="F471:F472"/>
    <mergeCell ref="F473:F474"/>
    <mergeCell ref="F475:F476"/>
    <mergeCell ref="F477:F478"/>
    <mergeCell ref="B142:B162"/>
    <mergeCell ref="B168:B185"/>
    <mergeCell ref="B186:B189"/>
    <mergeCell ref="B190:B196"/>
    <mergeCell ref="B197:B204"/>
    <mergeCell ref="B205:B209"/>
    <mergeCell ref="B210:B224"/>
    <mergeCell ref="B225:B228"/>
    <mergeCell ref="B229:B230"/>
    <mergeCell ref="B231:B232"/>
    <mergeCell ref="B233:B239"/>
    <mergeCell ref="B240:B253"/>
    <mergeCell ref="B254:B267"/>
    <mergeCell ref="B268:B274"/>
    <mergeCell ref="B275:B288"/>
    <mergeCell ref="F100:F106"/>
    <mergeCell ref="C3:C10"/>
    <mergeCell ref="C11:C17"/>
    <mergeCell ref="C18:C38"/>
    <mergeCell ref="C39:C51"/>
    <mergeCell ref="C52:C57"/>
    <mergeCell ref="C58:C64"/>
    <mergeCell ref="C65:C71"/>
    <mergeCell ref="C72:C78"/>
    <mergeCell ref="C79:C85"/>
    <mergeCell ref="F58:F64"/>
    <mergeCell ref="F65:F71"/>
    <mergeCell ref="F72:F78"/>
    <mergeCell ref="F79:F85"/>
    <mergeCell ref="F86:F92"/>
    <mergeCell ref="F93:F99"/>
    <mergeCell ref="C231:C232"/>
    <mergeCell ref="C229:C230"/>
    <mergeCell ref="C128:C134"/>
    <mergeCell ref="C135:C141"/>
    <mergeCell ref="C163:C167"/>
    <mergeCell ref="C86:C92"/>
    <mergeCell ref="C93:C99"/>
    <mergeCell ref="C100:C106"/>
    <mergeCell ref="C107:C113"/>
    <mergeCell ref="C114:C120"/>
    <mergeCell ref="C121:C127"/>
    <mergeCell ref="F107:F113"/>
    <mergeCell ref="F114:F120"/>
    <mergeCell ref="F121:F127"/>
    <mergeCell ref="F128:F134"/>
    <mergeCell ref="F135:F141"/>
    <mergeCell ref="F142:F162"/>
    <mergeCell ref="C142:C162"/>
    <mergeCell ref="C471:C472"/>
    <mergeCell ref="C473:C474"/>
    <mergeCell ref="C469:C470"/>
    <mergeCell ref="C391:C404"/>
    <mergeCell ref="C405:C410"/>
    <mergeCell ref="C411:C417"/>
    <mergeCell ref="C418:C422"/>
    <mergeCell ref="C375:C386"/>
    <mergeCell ref="C387:C390"/>
    <mergeCell ref="C479:C492"/>
    <mergeCell ref="C568:C576"/>
    <mergeCell ref="C577:C578"/>
    <mergeCell ref="C579:C581"/>
    <mergeCell ref="C541:C546"/>
    <mergeCell ref="C547:C553"/>
    <mergeCell ref="C535:C540"/>
    <mergeCell ref="C527:C528"/>
    <mergeCell ref="C529:C534"/>
    <mergeCell ref="C210:C224"/>
    <mergeCell ref="C225:C228"/>
    <mergeCell ref="C328:C331"/>
    <mergeCell ref="C332:C337"/>
    <mergeCell ref="C168:C185"/>
    <mergeCell ref="C685:C686"/>
    <mergeCell ref="C659:C666"/>
    <mergeCell ref="C667:C668"/>
    <mergeCell ref="C669:C671"/>
    <mergeCell ref="C672:C679"/>
    <mergeCell ref="C636:C637"/>
    <mergeCell ref="C656:C657"/>
    <mergeCell ref="C638:C653"/>
    <mergeCell ref="C654:C655"/>
    <mergeCell ref="C616:C617"/>
    <mergeCell ref="C618:C619"/>
    <mergeCell ref="C621:C630"/>
    <mergeCell ref="C631:C633"/>
    <mergeCell ref="C634:C635"/>
    <mergeCell ref="C614:C615"/>
    <mergeCell ref="C564:C567"/>
    <mergeCell ref="C365:C366"/>
    <mergeCell ref="C367:C374"/>
    <mergeCell ref="C275:C288"/>
    <mergeCell ref="C233:C239"/>
    <mergeCell ref="C240:C253"/>
    <mergeCell ref="C254:C267"/>
    <mergeCell ref="C268:C274"/>
    <mergeCell ref="F3:F10"/>
    <mergeCell ref="F11:F17"/>
    <mergeCell ref="F18:F38"/>
    <mergeCell ref="F39:F51"/>
    <mergeCell ref="F52:F57"/>
    <mergeCell ref="F163:F167"/>
    <mergeCell ref="F168:F185"/>
    <mergeCell ref="F186:F189"/>
    <mergeCell ref="F190:F196"/>
    <mergeCell ref="F197:F204"/>
    <mergeCell ref="F205:F209"/>
    <mergeCell ref="F210:F224"/>
    <mergeCell ref="F225:F228"/>
    <mergeCell ref="F229:F230"/>
    <mergeCell ref="F231:F232"/>
    <mergeCell ref="F233:F239"/>
    <mergeCell ref="C186:C189"/>
    <mergeCell ref="C190:C196"/>
    <mergeCell ref="C197:C204"/>
    <mergeCell ref="C205:C209"/>
    <mergeCell ref="C727:C731"/>
    <mergeCell ref="C732:C733"/>
    <mergeCell ref="C734:C737"/>
    <mergeCell ref="C696:C697"/>
    <mergeCell ref="C700:C706"/>
    <mergeCell ref="C707:C712"/>
    <mergeCell ref="C423:C424"/>
    <mergeCell ref="C425:C437"/>
    <mergeCell ref="C438:C450"/>
    <mergeCell ref="C451:C455"/>
    <mergeCell ref="C456:C460"/>
    <mergeCell ref="C461:C468"/>
    <mergeCell ref="C680:C681"/>
    <mergeCell ref="C683:C684"/>
    <mergeCell ref="C689:C695"/>
    <mergeCell ref="C582:C583"/>
    <mergeCell ref="C584:C585"/>
    <mergeCell ref="C586:C587"/>
    <mergeCell ref="C592:C599"/>
    <mergeCell ref="C600:C611"/>
    <mergeCell ref="C612:C613"/>
    <mergeCell ref="C495:C506"/>
    <mergeCell ref="C475:C476"/>
    <mergeCell ref="C477:C478"/>
    <mergeCell ref="C350:C355"/>
    <mergeCell ref="C356:C360"/>
    <mergeCell ref="C361:C364"/>
    <mergeCell ref="F268:F274"/>
    <mergeCell ref="F275:F288"/>
    <mergeCell ref="F289:F293"/>
    <mergeCell ref="F294:F299"/>
    <mergeCell ref="F300:F305"/>
    <mergeCell ref="F306:F309"/>
    <mergeCell ref="C338:C342"/>
    <mergeCell ref="C343:C349"/>
    <mergeCell ref="C319:C324"/>
    <mergeCell ref="C325:C327"/>
    <mergeCell ref="C310:C318"/>
    <mergeCell ref="C289:C293"/>
    <mergeCell ref="C294:C299"/>
    <mergeCell ref="C300:C305"/>
    <mergeCell ref="C306:C309"/>
    <mergeCell ref="F240:F253"/>
    <mergeCell ref="F254:F267"/>
    <mergeCell ref="F338:F342"/>
    <mergeCell ref="F343:F349"/>
    <mergeCell ref="F350:F355"/>
    <mergeCell ref="F356:F360"/>
    <mergeCell ref="F361:F364"/>
    <mergeCell ref="F365:F366"/>
    <mergeCell ref="F310:F318"/>
    <mergeCell ref="F319:F324"/>
    <mergeCell ref="F325:F327"/>
    <mergeCell ref="F328:F331"/>
    <mergeCell ref="F332:F337"/>
    <mergeCell ref="F418:F422"/>
    <mergeCell ref="F423:F424"/>
    <mergeCell ref="F425:F437"/>
    <mergeCell ref="F451:F455"/>
    <mergeCell ref="F367:F374"/>
    <mergeCell ref="F375:F386"/>
    <mergeCell ref="F387:F390"/>
    <mergeCell ref="F391:F404"/>
    <mergeCell ref="F405:F410"/>
    <mergeCell ref="F411:F4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8E5D"/>
  </sheetPr>
  <dimension ref="A1:AK16"/>
  <sheetViews>
    <sheetView topLeftCell="A6" zoomScale="115" zoomScaleNormal="115" workbookViewId="0">
      <pane xSplit="1" topLeftCell="AA1" activePane="topRight" state="frozen"/>
      <selection activeCell="A10" sqref="A10"/>
      <selection pane="topRight" activeCell="B2" sqref="B2:AJ15"/>
    </sheetView>
  </sheetViews>
  <sheetFormatPr baseColWidth="10" defaultColWidth="11.42578125" defaultRowHeight="15"/>
  <cols>
    <col min="1" max="2" width="11.42578125" style="3"/>
    <col min="3" max="3" width="50.7109375" style="3" customWidth="1"/>
    <col min="4" max="4" width="11.42578125" style="3" customWidth="1"/>
    <col min="5" max="5" width="17.7109375" style="9" customWidth="1"/>
    <col min="6" max="36" width="17.7109375" style="3" customWidth="1"/>
    <col min="37" max="37" width="11.42578125" style="5"/>
    <col min="38" max="16384" width="11.42578125" style="3"/>
  </cols>
  <sheetData>
    <row r="1" spans="1:37" s="2" customFormat="1" ht="27.75" thickBot="1">
      <c r="B1" s="10" t="s">
        <v>1</v>
      </c>
      <c r="C1" s="10" t="s">
        <v>3</v>
      </c>
      <c r="D1" s="10" t="s">
        <v>711</v>
      </c>
      <c r="E1" s="11" t="s">
        <v>648</v>
      </c>
      <c r="F1" s="12" t="s">
        <v>658</v>
      </c>
      <c r="G1" s="12" t="s">
        <v>659</v>
      </c>
      <c r="H1" s="12" t="s">
        <v>662</v>
      </c>
      <c r="I1" s="12" t="s">
        <v>595</v>
      </c>
      <c r="J1" s="12" t="s">
        <v>596</v>
      </c>
      <c r="K1" s="12" t="s">
        <v>597</v>
      </c>
      <c r="L1" s="12" t="s">
        <v>655</v>
      </c>
      <c r="M1" s="12" t="s">
        <v>599</v>
      </c>
      <c r="N1" s="12" t="s">
        <v>600</v>
      </c>
      <c r="O1" s="12" t="s">
        <v>651</v>
      </c>
      <c r="P1" s="12" t="s">
        <v>675</v>
      </c>
      <c r="Q1" s="12" t="s">
        <v>663</v>
      </c>
      <c r="R1" s="12" t="s">
        <v>604</v>
      </c>
      <c r="S1" s="12" t="s">
        <v>605</v>
      </c>
      <c r="T1" s="12" t="s">
        <v>606</v>
      </c>
      <c r="U1" s="12" t="s">
        <v>607</v>
      </c>
      <c r="V1" s="12" t="s">
        <v>608</v>
      </c>
      <c r="W1" s="12" t="s">
        <v>609</v>
      </c>
      <c r="X1" s="12" t="s">
        <v>610</v>
      </c>
      <c r="Y1" s="12" t="s">
        <v>653</v>
      </c>
      <c r="Z1" s="12" t="s">
        <v>612</v>
      </c>
      <c r="AA1" s="12" t="s">
        <v>613</v>
      </c>
      <c r="AB1" s="12" t="s">
        <v>649</v>
      </c>
      <c r="AC1" s="12" t="s">
        <v>615</v>
      </c>
      <c r="AD1" s="12" t="s">
        <v>616</v>
      </c>
      <c r="AE1" s="12" t="s">
        <v>617</v>
      </c>
      <c r="AF1" s="12" t="s">
        <v>656</v>
      </c>
      <c r="AG1" s="12" t="s">
        <v>619</v>
      </c>
      <c r="AH1" s="12" t="s">
        <v>620</v>
      </c>
      <c r="AI1" s="12" t="s">
        <v>676</v>
      </c>
      <c r="AJ1" s="12" t="s">
        <v>622</v>
      </c>
      <c r="AK1" s="4"/>
    </row>
    <row r="2" spans="1:37" ht="41.25" thickBot="1">
      <c r="A2" s="3">
        <v>1</v>
      </c>
      <c r="B2" s="6" t="s">
        <v>714</v>
      </c>
      <c r="C2" s="16" t="s">
        <v>251</v>
      </c>
      <c r="D2" s="17">
        <v>0</v>
      </c>
      <c r="E2" s="17">
        <v>0</v>
      </c>
      <c r="F2" s="16">
        <v>0</v>
      </c>
      <c r="G2" s="16">
        <v>0</v>
      </c>
      <c r="H2" s="16">
        <v>0</v>
      </c>
      <c r="I2" s="16">
        <v>0</v>
      </c>
      <c r="J2" s="16">
        <v>0</v>
      </c>
      <c r="K2" s="16">
        <v>0</v>
      </c>
      <c r="L2" s="16">
        <v>0</v>
      </c>
      <c r="M2" s="16">
        <v>0</v>
      </c>
      <c r="N2" s="16">
        <v>0</v>
      </c>
      <c r="O2" s="16">
        <v>0</v>
      </c>
      <c r="P2" s="16">
        <v>0</v>
      </c>
      <c r="Q2" s="16">
        <v>0</v>
      </c>
      <c r="R2" s="16">
        <v>0</v>
      </c>
      <c r="S2" s="16">
        <v>0</v>
      </c>
      <c r="T2" s="16">
        <v>0</v>
      </c>
      <c r="U2" s="16">
        <v>0</v>
      </c>
      <c r="V2" s="16">
        <v>0</v>
      </c>
      <c r="W2" s="16">
        <v>0</v>
      </c>
      <c r="X2" s="16">
        <v>0</v>
      </c>
      <c r="Y2" s="16">
        <v>0</v>
      </c>
      <c r="Z2" s="16">
        <v>0</v>
      </c>
      <c r="AA2" s="16">
        <v>0</v>
      </c>
      <c r="AB2" s="16">
        <v>0</v>
      </c>
      <c r="AC2" s="16">
        <v>0</v>
      </c>
      <c r="AD2" s="16">
        <v>0</v>
      </c>
      <c r="AE2" s="16">
        <v>0</v>
      </c>
      <c r="AF2" s="16">
        <v>0</v>
      </c>
      <c r="AG2" s="16">
        <v>0</v>
      </c>
      <c r="AH2" s="16">
        <v>0</v>
      </c>
      <c r="AI2" s="16">
        <v>0</v>
      </c>
      <c r="AJ2" s="16">
        <v>0</v>
      </c>
    </row>
    <row r="3" spans="1:37" ht="81.75" thickBot="1">
      <c r="A3" s="3">
        <v>2</v>
      </c>
      <c r="B3" s="6" t="s">
        <v>714</v>
      </c>
      <c r="C3" s="16" t="s">
        <v>252</v>
      </c>
      <c r="D3" s="17">
        <v>0</v>
      </c>
      <c r="E3" s="17">
        <v>0</v>
      </c>
      <c r="F3" s="16">
        <v>0</v>
      </c>
      <c r="G3" s="16">
        <v>0</v>
      </c>
      <c r="H3" s="16">
        <v>0</v>
      </c>
      <c r="I3" s="16">
        <v>0</v>
      </c>
      <c r="J3" s="16">
        <v>0</v>
      </c>
      <c r="K3" s="16">
        <v>0</v>
      </c>
      <c r="L3" s="16">
        <v>0</v>
      </c>
      <c r="M3" s="16">
        <v>0</v>
      </c>
      <c r="N3" s="16">
        <v>0</v>
      </c>
      <c r="O3" s="16">
        <v>0</v>
      </c>
      <c r="P3" s="16">
        <v>0</v>
      </c>
      <c r="Q3" s="16">
        <v>0</v>
      </c>
      <c r="R3" s="16">
        <v>0</v>
      </c>
      <c r="S3" s="16">
        <v>0</v>
      </c>
      <c r="T3" s="16">
        <v>0</v>
      </c>
      <c r="U3" s="16">
        <v>0</v>
      </c>
      <c r="V3" s="16">
        <v>0</v>
      </c>
      <c r="W3" s="16">
        <v>0</v>
      </c>
      <c r="X3" s="16">
        <v>0</v>
      </c>
      <c r="Y3" s="16">
        <v>0</v>
      </c>
      <c r="Z3" s="16">
        <v>0</v>
      </c>
      <c r="AA3" s="16">
        <v>0</v>
      </c>
      <c r="AB3" s="16">
        <v>0</v>
      </c>
      <c r="AC3" s="16">
        <v>0</v>
      </c>
      <c r="AD3" s="16">
        <v>0</v>
      </c>
      <c r="AE3" s="16">
        <v>0</v>
      </c>
      <c r="AF3" s="16">
        <v>0</v>
      </c>
      <c r="AG3" s="16">
        <v>0</v>
      </c>
      <c r="AH3" s="16">
        <v>0</v>
      </c>
      <c r="AI3" s="16">
        <v>0</v>
      </c>
      <c r="AJ3" s="16">
        <v>0</v>
      </c>
    </row>
    <row r="4" spans="1:37" ht="41.25" thickBot="1">
      <c r="A4" s="3">
        <v>3</v>
      </c>
      <c r="B4" s="6" t="s">
        <v>714</v>
      </c>
      <c r="C4" s="16" t="s">
        <v>261</v>
      </c>
      <c r="D4" s="17">
        <v>0.1875</v>
      </c>
      <c r="E4" s="17">
        <v>0.1875</v>
      </c>
      <c r="F4" s="16">
        <v>0</v>
      </c>
      <c r="G4" s="16">
        <v>0</v>
      </c>
      <c r="H4" s="16">
        <v>0.1875</v>
      </c>
      <c r="I4" s="16">
        <v>0.1875</v>
      </c>
      <c r="J4" s="16">
        <v>0.1875</v>
      </c>
      <c r="K4" s="16">
        <v>0.1875</v>
      </c>
      <c r="L4" s="16">
        <v>0.1875</v>
      </c>
      <c r="M4" s="16">
        <v>0.1875</v>
      </c>
      <c r="N4" s="16">
        <v>0.1875</v>
      </c>
      <c r="O4" s="16">
        <v>0</v>
      </c>
      <c r="P4" s="16">
        <v>0.1875</v>
      </c>
      <c r="Q4" s="16">
        <v>0</v>
      </c>
      <c r="R4" s="16">
        <v>0</v>
      </c>
      <c r="S4" s="16">
        <v>0.1875</v>
      </c>
      <c r="T4" s="16">
        <v>0.1875</v>
      </c>
      <c r="U4" s="16">
        <v>0</v>
      </c>
      <c r="V4" s="16">
        <v>0.1875</v>
      </c>
      <c r="W4" s="16">
        <v>0.1875</v>
      </c>
      <c r="X4" s="16">
        <v>0</v>
      </c>
      <c r="Y4" s="16">
        <v>0.1875</v>
      </c>
      <c r="Z4" s="16">
        <v>0.1875</v>
      </c>
      <c r="AA4" s="16">
        <v>0.1875</v>
      </c>
      <c r="AB4" s="16">
        <v>0</v>
      </c>
      <c r="AC4" s="16">
        <v>0.1875</v>
      </c>
      <c r="AD4" s="16">
        <v>0.1875</v>
      </c>
      <c r="AE4" s="16">
        <v>0</v>
      </c>
      <c r="AF4" s="16">
        <v>0.1875</v>
      </c>
      <c r="AG4" s="16">
        <v>0</v>
      </c>
      <c r="AH4" s="16">
        <v>0</v>
      </c>
      <c r="AI4" s="16">
        <v>0.1875</v>
      </c>
      <c r="AJ4" s="16">
        <v>0</v>
      </c>
    </row>
    <row r="5" spans="1:37" ht="54.75" thickBot="1">
      <c r="A5" s="3">
        <v>4</v>
      </c>
      <c r="B5" s="6" t="s">
        <v>714</v>
      </c>
      <c r="C5" s="16" t="s">
        <v>273</v>
      </c>
      <c r="D5" s="17">
        <v>0.125</v>
      </c>
      <c r="E5" s="17">
        <v>6.25E-2</v>
      </c>
      <c r="F5" s="16">
        <v>0</v>
      </c>
      <c r="G5" s="16">
        <v>0.125</v>
      </c>
      <c r="H5" s="16">
        <v>0</v>
      </c>
      <c r="I5" s="16">
        <v>6.25E-2</v>
      </c>
      <c r="J5" s="16">
        <v>6.25E-2</v>
      </c>
      <c r="K5" s="16">
        <v>6.25E-2</v>
      </c>
      <c r="L5" s="16">
        <v>0.125</v>
      </c>
      <c r="M5" s="16">
        <v>0.125</v>
      </c>
      <c r="N5" s="16">
        <v>0.125</v>
      </c>
      <c r="O5" s="16">
        <v>0.125</v>
      </c>
      <c r="P5" s="16">
        <v>0.125</v>
      </c>
      <c r="Q5" s="16">
        <v>0</v>
      </c>
      <c r="R5" s="16">
        <v>0</v>
      </c>
      <c r="S5" s="16">
        <v>0.125</v>
      </c>
      <c r="T5" s="16">
        <v>0.125</v>
      </c>
      <c r="U5" s="16">
        <v>0.125</v>
      </c>
      <c r="V5" s="16">
        <v>0</v>
      </c>
      <c r="W5" s="16">
        <v>0.125</v>
      </c>
      <c r="X5" s="16">
        <v>0</v>
      </c>
      <c r="Y5" s="16">
        <v>0</v>
      </c>
      <c r="Z5" s="16">
        <v>0.125</v>
      </c>
      <c r="AA5" s="16">
        <v>0</v>
      </c>
      <c r="AB5" s="16">
        <v>0.125</v>
      </c>
      <c r="AC5" s="16">
        <v>0.125</v>
      </c>
      <c r="AD5" s="16">
        <v>0.125</v>
      </c>
      <c r="AE5" s="16">
        <v>0</v>
      </c>
      <c r="AF5" s="16">
        <v>0.125</v>
      </c>
      <c r="AG5" s="16">
        <v>6.25E-2</v>
      </c>
      <c r="AH5" s="16">
        <v>0.125</v>
      </c>
      <c r="AI5" s="16">
        <v>6.25E-2</v>
      </c>
      <c r="AJ5" s="16">
        <v>0.125</v>
      </c>
    </row>
    <row r="6" spans="1:37" ht="54.75" thickBot="1">
      <c r="A6" s="3">
        <v>5</v>
      </c>
      <c r="B6" s="6" t="s">
        <v>714</v>
      </c>
      <c r="C6" s="16" t="s">
        <v>276</v>
      </c>
      <c r="D6" s="17">
        <v>0.1875</v>
      </c>
      <c r="E6" s="17">
        <v>0.15625</v>
      </c>
      <c r="F6" s="16">
        <v>0</v>
      </c>
      <c r="G6" s="16">
        <v>0.171875</v>
      </c>
      <c r="H6" s="16">
        <v>0.125</v>
      </c>
      <c r="I6" s="16">
        <v>0.15625</v>
      </c>
      <c r="J6" s="16">
        <v>0.1875</v>
      </c>
      <c r="K6" s="16">
        <v>0.1875</v>
      </c>
      <c r="L6" s="16">
        <v>0.109375</v>
      </c>
      <c r="M6" s="16">
        <v>0.1875</v>
      </c>
      <c r="N6" s="16">
        <v>0.140625</v>
      </c>
      <c r="O6" s="16">
        <v>0.15625</v>
      </c>
      <c r="P6" s="16">
        <v>0.15625</v>
      </c>
      <c r="Q6" s="16">
        <v>0.140625</v>
      </c>
      <c r="R6" s="16">
        <v>0.171875</v>
      </c>
      <c r="S6" s="16">
        <v>0.1875</v>
      </c>
      <c r="T6" s="16">
        <v>0.1875</v>
      </c>
      <c r="U6" s="16">
        <v>0.1875</v>
      </c>
      <c r="V6" s="16">
        <v>0.1875</v>
      </c>
      <c r="W6" s="16">
        <v>0.1875</v>
      </c>
      <c r="X6" s="16">
        <v>0.1875</v>
      </c>
      <c r="Y6" s="16">
        <v>1.5625E-2</v>
      </c>
      <c r="Z6" s="16">
        <v>0.1875</v>
      </c>
      <c r="AA6" s="16">
        <v>0.1875</v>
      </c>
      <c r="AB6" s="16">
        <v>0.109375</v>
      </c>
      <c r="AC6" s="16">
        <v>0.1875</v>
      </c>
      <c r="AD6" s="16">
        <v>0.171875</v>
      </c>
      <c r="AE6" s="16">
        <v>0.1875</v>
      </c>
      <c r="AF6" s="16">
        <v>9.375E-2</v>
      </c>
      <c r="AG6" s="16">
        <v>9.375E-2</v>
      </c>
      <c r="AH6" s="16">
        <v>6.25E-2</v>
      </c>
      <c r="AI6" s="16">
        <v>0.1875</v>
      </c>
      <c r="AJ6" s="16">
        <v>0.15625</v>
      </c>
    </row>
    <row r="7" spans="1:37" ht="54.75" thickBot="1">
      <c r="A7" s="3">
        <v>6</v>
      </c>
      <c r="B7" s="6" t="s">
        <v>714</v>
      </c>
      <c r="C7" s="16" t="s">
        <v>289</v>
      </c>
      <c r="D7" s="17">
        <v>9.375E-2</v>
      </c>
      <c r="E7" s="17">
        <v>0</v>
      </c>
      <c r="F7" s="16">
        <v>0</v>
      </c>
      <c r="G7" s="16">
        <v>9.375E-2</v>
      </c>
      <c r="H7" s="16">
        <v>9.375E-2</v>
      </c>
      <c r="I7" s="16">
        <v>9.375E-2</v>
      </c>
      <c r="J7" s="16">
        <v>0</v>
      </c>
      <c r="K7" s="16">
        <v>9.375E-2</v>
      </c>
      <c r="L7" s="16">
        <v>9.375E-2</v>
      </c>
      <c r="M7" s="16">
        <v>9.375E-2</v>
      </c>
      <c r="N7" s="16">
        <v>9.375E-2</v>
      </c>
      <c r="O7" s="16">
        <v>9.375E-2</v>
      </c>
      <c r="P7" s="16">
        <v>9.375E-2</v>
      </c>
      <c r="Q7" s="16">
        <v>9.375E-2</v>
      </c>
      <c r="R7" s="16">
        <v>9.375E-2</v>
      </c>
      <c r="S7" s="16">
        <v>9.375E-2</v>
      </c>
      <c r="T7" s="16">
        <v>9.375E-2</v>
      </c>
      <c r="U7" s="16">
        <v>9.375E-2</v>
      </c>
      <c r="V7" s="16">
        <v>9.375E-2</v>
      </c>
      <c r="W7" s="16">
        <v>9.375E-2</v>
      </c>
      <c r="X7" s="16">
        <v>0</v>
      </c>
      <c r="Y7" s="16">
        <v>9.375E-2</v>
      </c>
      <c r="Z7" s="16">
        <v>9.375E-2</v>
      </c>
      <c r="AA7" s="16">
        <v>9.375E-2</v>
      </c>
      <c r="AB7" s="16">
        <v>0</v>
      </c>
      <c r="AC7" s="16">
        <v>9.375E-2</v>
      </c>
      <c r="AD7" s="16">
        <v>9.375E-2</v>
      </c>
      <c r="AE7" s="16">
        <v>9.375E-2</v>
      </c>
      <c r="AF7" s="16">
        <v>9.375E-2</v>
      </c>
      <c r="AG7" s="16">
        <v>9.375E-2</v>
      </c>
      <c r="AH7" s="16">
        <v>9.375E-2</v>
      </c>
      <c r="AI7" s="16">
        <v>9.375E-2</v>
      </c>
      <c r="AJ7" s="16">
        <v>9.375E-2</v>
      </c>
    </row>
    <row r="8" spans="1:37" ht="68.25" thickBot="1">
      <c r="A8" s="3">
        <v>7</v>
      </c>
      <c r="B8" s="6" t="s">
        <v>714</v>
      </c>
      <c r="C8" s="16" t="s">
        <v>295</v>
      </c>
      <c r="D8" s="17">
        <v>3.125E-2</v>
      </c>
      <c r="E8" s="17">
        <v>6.2500000000000003E-3</v>
      </c>
      <c r="F8" s="16">
        <v>0</v>
      </c>
      <c r="G8" s="16">
        <v>1.2500000000000001E-2</v>
      </c>
      <c r="H8" s="16">
        <v>2.5000000000000001E-2</v>
      </c>
      <c r="I8" s="16">
        <v>6.2500000000000003E-3</v>
      </c>
      <c r="J8" s="16">
        <v>3.125E-2</v>
      </c>
      <c r="K8" s="16">
        <v>6.2500000000000003E-3</v>
      </c>
      <c r="L8" s="16">
        <v>0</v>
      </c>
      <c r="M8" s="16">
        <v>3.125E-2</v>
      </c>
      <c r="N8" s="16">
        <v>6.2500000000000003E-3</v>
      </c>
      <c r="O8" s="16">
        <v>6.2500000000000003E-3</v>
      </c>
      <c r="P8" s="16">
        <v>3.125E-2</v>
      </c>
      <c r="Q8" s="16">
        <v>0</v>
      </c>
      <c r="R8" s="16">
        <v>2.5000000000000001E-2</v>
      </c>
      <c r="S8" s="16">
        <v>6.2500000000000003E-3</v>
      </c>
      <c r="T8" s="16">
        <v>2.5000000000000001E-2</v>
      </c>
      <c r="U8" s="16">
        <v>2.5000000000000001E-2</v>
      </c>
      <c r="V8" s="16">
        <v>6.2500000000000003E-3</v>
      </c>
      <c r="W8" s="16">
        <v>1.2500000000000001E-2</v>
      </c>
      <c r="X8" s="16">
        <v>6.2500000000000003E-3</v>
      </c>
      <c r="Y8" s="16">
        <v>6.2500000000000003E-3</v>
      </c>
      <c r="Z8" s="16">
        <v>2.5000000000000001E-2</v>
      </c>
      <c r="AA8" s="16">
        <v>1.8750000000000003E-2</v>
      </c>
      <c r="AB8" s="16">
        <v>0</v>
      </c>
      <c r="AC8" s="16">
        <v>1.8750000000000003E-2</v>
      </c>
      <c r="AD8" s="16">
        <v>1.8750000000000003E-2</v>
      </c>
      <c r="AE8" s="16">
        <v>1.2500000000000001E-2</v>
      </c>
      <c r="AF8" s="16">
        <v>6.2500000000000003E-3</v>
      </c>
      <c r="AG8" s="16">
        <v>2.5000000000000001E-2</v>
      </c>
      <c r="AH8" s="16">
        <v>3.125E-2</v>
      </c>
      <c r="AI8" s="16">
        <v>2.5000000000000001E-2</v>
      </c>
      <c r="AJ8" s="16">
        <v>1.8750000000000003E-2</v>
      </c>
    </row>
    <row r="9" spans="1:37" ht="41.25" thickBot="1">
      <c r="A9" s="3">
        <v>8</v>
      </c>
      <c r="B9" s="6" t="s">
        <v>714</v>
      </c>
      <c r="C9" s="16" t="s">
        <v>302</v>
      </c>
      <c r="D9" s="17">
        <v>0</v>
      </c>
      <c r="E9" s="17">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row>
    <row r="10" spans="1:37" ht="27.75" thickBot="1">
      <c r="A10" s="3">
        <v>9</v>
      </c>
      <c r="B10" s="6" t="s">
        <v>714</v>
      </c>
      <c r="C10" s="16" t="s">
        <v>308</v>
      </c>
      <c r="D10" s="17">
        <v>0</v>
      </c>
      <c r="E10" s="17">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row>
    <row r="11" spans="1:37" ht="41.25" thickBot="1">
      <c r="A11" s="3">
        <v>10</v>
      </c>
      <c r="B11" s="6" t="s">
        <v>714</v>
      </c>
      <c r="C11" s="16" t="s">
        <v>309</v>
      </c>
      <c r="D11" s="17">
        <v>6.25E-2</v>
      </c>
      <c r="E11" s="17">
        <v>2.0833333333333332E-2</v>
      </c>
      <c r="F11" s="16">
        <v>1.5624999999999997E-2</v>
      </c>
      <c r="G11" s="16">
        <v>5.7291666666666664E-2</v>
      </c>
      <c r="H11" s="16">
        <v>3.1249999999999993E-2</v>
      </c>
      <c r="I11" s="16">
        <v>3.1249999999999993E-2</v>
      </c>
      <c r="J11" s="16">
        <v>6.25E-2</v>
      </c>
      <c r="K11" s="16">
        <v>0</v>
      </c>
      <c r="L11" s="16">
        <v>2.6041666666666661E-2</v>
      </c>
      <c r="M11" s="16">
        <v>6.25E-2</v>
      </c>
      <c r="N11" s="16">
        <v>5.2083333333333329E-2</v>
      </c>
      <c r="O11" s="16">
        <v>3.6458333333333329E-2</v>
      </c>
      <c r="P11" s="16">
        <v>4.6874999999999993E-2</v>
      </c>
      <c r="Q11" s="16">
        <v>5.7291666666666664E-2</v>
      </c>
      <c r="R11" s="16">
        <v>6.25E-2</v>
      </c>
      <c r="S11" s="16">
        <v>6.25E-2</v>
      </c>
      <c r="T11" s="16">
        <v>5.2083333333333329E-2</v>
      </c>
      <c r="U11" s="16">
        <v>6.25E-2</v>
      </c>
      <c r="V11" s="16">
        <v>0</v>
      </c>
      <c r="W11" s="16">
        <v>5.7291666666666664E-2</v>
      </c>
      <c r="X11" s="16">
        <v>0</v>
      </c>
      <c r="Y11" s="16">
        <v>4.6874999999999993E-2</v>
      </c>
      <c r="Z11" s="16">
        <v>5.2083333333333329E-2</v>
      </c>
      <c r="AA11" s="16">
        <v>6.25E-2</v>
      </c>
      <c r="AB11" s="16">
        <v>2.0833333333333325E-2</v>
      </c>
      <c r="AC11" s="16">
        <v>4.1666666666666664E-2</v>
      </c>
      <c r="AD11" s="16">
        <v>2.6041666666666664E-2</v>
      </c>
      <c r="AE11" s="16">
        <v>5.2083333333333329E-2</v>
      </c>
      <c r="AF11" s="16">
        <v>5.7291666666666664E-2</v>
      </c>
      <c r="AG11" s="16">
        <v>3.6458333333333329E-2</v>
      </c>
      <c r="AH11" s="16">
        <v>4.6874999999999993E-2</v>
      </c>
      <c r="AI11" s="16">
        <v>0</v>
      </c>
      <c r="AJ11" s="16">
        <v>0</v>
      </c>
    </row>
    <row r="12" spans="1:37" ht="27.75" thickBot="1">
      <c r="A12" s="3">
        <v>11</v>
      </c>
      <c r="B12" s="6" t="s">
        <v>714</v>
      </c>
      <c r="C12" s="16" t="s">
        <v>322</v>
      </c>
      <c r="D12" s="17">
        <v>6.25E-2</v>
      </c>
      <c r="E12" s="17">
        <v>2.6041666666666664E-2</v>
      </c>
      <c r="F12" s="16">
        <v>0</v>
      </c>
      <c r="G12" s="16">
        <v>5.2083333333333329E-2</v>
      </c>
      <c r="H12" s="16">
        <v>5.2083333333333329E-2</v>
      </c>
      <c r="I12" s="16">
        <v>3.6458333333333329E-2</v>
      </c>
      <c r="J12" s="16">
        <v>0</v>
      </c>
      <c r="K12" s="16">
        <v>0</v>
      </c>
      <c r="L12" s="16">
        <v>2.6041666666666661E-2</v>
      </c>
      <c r="M12" s="16">
        <v>6.25E-2</v>
      </c>
      <c r="N12" s="16">
        <v>0</v>
      </c>
      <c r="O12" s="16">
        <v>4.1666666666666664E-2</v>
      </c>
      <c r="P12" s="16">
        <v>4.6874999999999993E-2</v>
      </c>
      <c r="Q12" s="16">
        <v>0</v>
      </c>
      <c r="R12" s="16">
        <v>6.25E-2</v>
      </c>
      <c r="S12" s="16">
        <v>0</v>
      </c>
      <c r="T12" s="16">
        <v>5.7291666666666664E-2</v>
      </c>
      <c r="U12" s="16">
        <v>5.7291666666666664E-2</v>
      </c>
      <c r="V12" s="16">
        <v>0</v>
      </c>
      <c r="W12" s="16">
        <v>5.7291666666666664E-2</v>
      </c>
      <c r="X12" s="16">
        <v>0</v>
      </c>
      <c r="Y12" s="16">
        <v>4.1666666666666664E-2</v>
      </c>
      <c r="Z12" s="16">
        <v>5.2083333333333329E-2</v>
      </c>
      <c r="AA12" s="16">
        <v>0</v>
      </c>
      <c r="AB12" s="16">
        <v>0</v>
      </c>
      <c r="AC12" s="16">
        <v>3.1249999999999993E-2</v>
      </c>
      <c r="AD12" s="16">
        <v>3.1249999999999997E-2</v>
      </c>
      <c r="AE12" s="16">
        <v>3.1249999999999993E-2</v>
      </c>
      <c r="AF12" s="16">
        <v>6.25E-2</v>
      </c>
      <c r="AG12" s="16">
        <v>3.6458333333333329E-2</v>
      </c>
      <c r="AH12" s="16">
        <v>5.7291666666666664E-2</v>
      </c>
      <c r="AI12" s="16">
        <v>4.1666666666666657E-2</v>
      </c>
      <c r="AJ12" s="16">
        <v>0</v>
      </c>
    </row>
    <row r="13" spans="1:37" ht="27.75" thickBot="1">
      <c r="A13" s="3">
        <v>9</v>
      </c>
      <c r="B13" s="6" t="s">
        <v>714</v>
      </c>
      <c r="C13" s="16" t="s">
        <v>323</v>
      </c>
      <c r="D13" s="17">
        <v>6.25E-2</v>
      </c>
      <c r="E13" s="17">
        <v>6.25E-2</v>
      </c>
      <c r="F13" s="16">
        <v>0</v>
      </c>
      <c r="G13" s="16">
        <v>4.6875E-2</v>
      </c>
      <c r="H13" s="16">
        <v>6.25E-2</v>
      </c>
      <c r="I13" s="16">
        <v>4.6875E-2</v>
      </c>
      <c r="J13" s="16">
        <v>4.6875E-2</v>
      </c>
      <c r="K13" s="16">
        <v>1.5625E-2</v>
      </c>
      <c r="L13" s="16">
        <v>4.6875E-2</v>
      </c>
      <c r="M13" s="16">
        <v>6.25E-2</v>
      </c>
      <c r="N13" s="16">
        <v>4.6875E-2</v>
      </c>
      <c r="O13" s="16">
        <v>6.25E-2</v>
      </c>
      <c r="P13" s="16">
        <v>6.25E-2</v>
      </c>
      <c r="Q13" s="16">
        <v>4.6875E-2</v>
      </c>
      <c r="R13" s="16">
        <v>4.6875E-2</v>
      </c>
      <c r="S13" s="16">
        <v>3.125E-2</v>
      </c>
      <c r="T13" s="16">
        <v>6.25E-2</v>
      </c>
      <c r="U13" s="16">
        <v>4.6875E-2</v>
      </c>
      <c r="V13" s="16">
        <v>0</v>
      </c>
      <c r="W13" s="16">
        <v>6.25E-2</v>
      </c>
      <c r="X13" s="16">
        <v>0</v>
      </c>
      <c r="Y13" s="16">
        <v>4.6875E-2</v>
      </c>
      <c r="Z13" s="16">
        <v>4.6875E-2</v>
      </c>
      <c r="AA13" s="16">
        <v>4.6875E-2</v>
      </c>
      <c r="AB13" s="16">
        <v>3.125E-2</v>
      </c>
      <c r="AC13" s="16">
        <v>4.6875E-2</v>
      </c>
      <c r="AD13" s="16">
        <v>6.25E-2</v>
      </c>
      <c r="AE13" s="16">
        <v>1.5625E-2</v>
      </c>
      <c r="AF13" s="16">
        <v>6.25E-2</v>
      </c>
      <c r="AG13" s="16">
        <v>4.6875E-2</v>
      </c>
      <c r="AH13" s="16">
        <v>6.25E-2</v>
      </c>
      <c r="AI13" s="16">
        <v>4.6875E-2</v>
      </c>
      <c r="AJ13" s="16">
        <v>0</v>
      </c>
    </row>
    <row r="14" spans="1:37" ht="27.75" thickBot="1">
      <c r="A14" s="3">
        <v>10</v>
      </c>
      <c r="B14" s="6" t="s">
        <v>714</v>
      </c>
      <c r="C14" s="16" t="s">
        <v>328</v>
      </c>
      <c r="D14" s="17">
        <v>6.25E-2</v>
      </c>
      <c r="E14" s="17">
        <v>6.25E-2</v>
      </c>
      <c r="F14" s="16">
        <v>1.2500000000000001E-2</v>
      </c>
      <c r="G14" s="16">
        <v>0.05</v>
      </c>
      <c r="H14" s="16">
        <v>6.25E-2</v>
      </c>
      <c r="I14" s="16">
        <v>2.5000000000000001E-2</v>
      </c>
      <c r="J14" s="16">
        <v>1.2500000000000001E-2</v>
      </c>
      <c r="K14" s="16">
        <v>0</v>
      </c>
      <c r="L14" s="16">
        <v>3.7500000000000006E-2</v>
      </c>
      <c r="M14" s="16">
        <v>6.25E-2</v>
      </c>
      <c r="N14" s="16">
        <v>1.2500000000000001E-2</v>
      </c>
      <c r="O14" s="16">
        <v>6.25E-2</v>
      </c>
      <c r="P14" s="16">
        <v>6.25E-2</v>
      </c>
      <c r="Q14" s="16">
        <v>0</v>
      </c>
      <c r="R14" s="16">
        <v>2.5000000000000001E-2</v>
      </c>
      <c r="S14" s="16">
        <v>1.2500000000000001E-2</v>
      </c>
      <c r="T14" s="16">
        <v>0.05</v>
      </c>
      <c r="U14" s="16">
        <v>0.05</v>
      </c>
      <c r="V14" s="16">
        <v>0</v>
      </c>
      <c r="W14" s="16">
        <v>6.25E-2</v>
      </c>
      <c r="X14" s="16">
        <v>0</v>
      </c>
      <c r="Y14" s="16">
        <v>6.25E-2</v>
      </c>
      <c r="Z14" s="16">
        <v>2.5000000000000001E-2</v>
      </c>
      <c r="AA14" s="16">
        <v>1.2500000000000001E-2</v>
      </c>
      <c r="AB14" s="16">
        <v>1.2500000000000001E-2</v>
      </c>
      <c r="AC14" s="16">
        <v>2.5000000000000001E-2</v>
      </c>
      <c r="AD14" s="16">
        <v>6.25E-2</v>
      </c>
      <c r="AE14" s="16">
        <v>2.5000000000000001E-2</v>
      </c>
      <c r="AF14" s="16">
        <v>0.05</v>
      </c>
      <c r="AG14" s="16">
        <v>2.5000000000000001E-2</v>
      </c>
      <c r="AH14" s="16">
        <v>6.25E-2</v>
      </c>
      <c r="AI14" s="16">
        <v>1.2500000000000001E-2</v>
      </c>
      <c r="AJ14" s="16">
        <v>0</v>
      </c>
    </row>
    <row r="15" spans="1:37" ht="27.75" thickBot="1">
      <c r="A15" s="3">
        <v>11</v>
      </c>
      <c r="B15" s="6" t="s">
        <v>714</v>
      </c>
      <c r="C15" s="16" t="s">
        <v>330</v>
      </c>
      <c r="D15" s="17">
        <v>0.125</v>
      </c>
      <c r="E15" s="17">
        <v>0</v>
      </c>
      <c r="F15" s="16">
        <v>0</v>
      </c>
      <c r="G15" s="16">
        <v>0.125</v>
      </c>
      <c r="H15" s="16">
        <v>0.125</v>
      </c>
      <c r="I15" s="16">
        <v>0</v>
      </c>
      <c r="J15" s="16">
        <v>0.125</v>
      </c>
      <c r="K15" s="16">
        <v>0.125</v>
      </c>
      <c r="L15" s="16">
        <v>0.125</v>
      </c>
      <c r="M15" s="16">
        <v>0.125</v>
      </c>
      <c r="N15" s="16">
        <v>0.125</v>
      </c>
      <c r="O15" s="16">
        <v>0.125</v>
      </c>
      <c r="P15" s="16">
        <v>0.125</v>
      </c>
      <c r="Q15" s="16">
        <v>0.125</v>
      </c>
      <c r="R15" s="16">
        <v>0.125</v>
      </c>
      <c r="S15" s="16">
        <v>0.125</v>
      </c>
      <c r="T15" s="16">
        <v>0.125</v>
      </c>
      <c r="U15" s="16">
        <v>0.125</v>
      </c>
      <c r="V15" s="16">
        <v>0</v>
      </c>
      <c r="W15" s="16">
        <v>0.125</v>
      </c>
      <c r="X15" s="16">
        <v>0</v>
      </c>
      <c r="Y15" s="16">
        <v>0.125</v>
      </c>
      <c r="Z15" s="16">
        <v>0.125</v>
      </c>
      <c r="AA15" s="16">
        <v>0.125</v>
      </c>
      <c r="AB15" s="16">
        <v>0.125</v>
      </c>
      <c r="AC15" s="16">
        <v>0.125</v>
      </c>
      <c r="AD15" s="16">
        <v>0.125</v>
      </c>
      <c r="AE15" s="16">
        <v>0.125</v>
      </c>
      <c r="AF15" s="16">
        <v>0.125</v>
      </c>
      <c r="AG15" s="16">
        <v>0.125</v>
      </c>
      <c r="AH15" s="16">
        <v>0.125</v>
      </c>
      <c r="AI15" s="16">
        <v>0.125</v>
      </c>
      <c r="AJ15" s="16">
        <v>0</v>
      </c>
    </row>
    <row r="16" spans="1:37" s="13" customFormat="1">
      <c r="E16" s="15"/>
    </row>
  </sheetData>
  <sheetProtection sort="0" autoFilter="0" pivotTables="0"/>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5C4D"/>
  </sheetPr>
  <dimension ref="A1:AK109"/>
  <sheetViews>
    <sheetView zoomScale="70" zoomScaleNormal="70" workbookViewId="0">
      <selection activeCell="B2" sqref="B2:AJ104"/>
    </sheetView>
  </sheetViews>
  <sheetFormatPr baseColWidth="10" defaultColWidth="11.42578125" defaultRowHeight="15"/>
  <cols>
    <col min="1" max="2" width="11.42578125" style="3"/>
    <col min="3" max="3" width="50.7109375" style="3" customWidth="1"/>
    <col min="4" max="4" width="20.28515625" style="3" customWidth="1"/>
    <col min="5" max="5" width="17.7109375" style="9" customWidth="1"/>
    <col min="6" max="36" width="17.7109375" style="3" customWidth="1"/>
    <col min="37" max="37" width="11.42578125" style="5"/>
    <col min="38" max="16384" width="11.42578125" style="3"/>
  </cols>
  <sheetData>
    <row r="1" spans="1:37" s="2" customFormat="1" ht="27.75" thickBot="1">
      <c r="B1" s="10" t="s">
        <v>1</v>
      </c>
      <c r="C1" s="10" t="s">
        <v>3</v>
      </c>
      <c r="D1" s="10" t="s">
        <v>711</v>
      </c>
      <c r="E1" s="11" t="s">
        <v>648</v>
      </c>
      <c r="F1" s="12" t="s">
        <v>658</v>
      </c>
      <c r="G1" s="12" t="s">
        <v>659</v>
      </c>
      <c r="H1" s="12" t="s">
        <v>662</v>
      </c>
      <c r="I1" s="12" t="s">
        <v>595</v>
      </c>
      <c r="J1" s="12" t="s">
        <v>596</v>
      </c>
      <c r="K1" s="12" t="s">
        <v>597</v>
      </c>
      <c r="L1" s="12" t="s">
        <v>655</v>
      </c>
      <c r="M1" s="12" t="s">
        <v>599</v>
      </c>
      <c r="N1" s="12" t="s">
        <v>600</v>
      </c>
      <c r="O1" s="12" t="s">
        <v>651</v>
      </c>
      <c r="P1" s="12" t="s">
        <v>675</v>
      </c>
      <c r="Q1" s="12" t="s">
        <v>663</v>
      </c>
      <c r="R1" s="12" t="s">
        <v>604</v>
      </c>
      <c r="S1" s="12" t="s">
        <v>605</v>
      </c>
      <c r="T1" s="12" t="s">
        <v>606</v>
      </c>
      <c r="U1" s="12" t="s">
        <v>607</v>
      </c>
      <c r="V1" s="12" t="s">
        <v>608</v>
      </c>
      <c r="W1" s="12" t="s">
        <v>609</v>
      </c>
      <c r="X1" s="12" t="s">
        <v>610</v>
      </c>
      <c r="Y1" s="12" t="s">
        <v>653</v>
      </c>
      <c r="Z1" s="12" t="s">
        <v>612</v>
      </c>
      <c r="AA1" s="12" t="s">
        <v>613</v>
      </c>
      <c r="AB1" s="12" t="s">
        <v>649</v>
      </c>
      <c r="AC1" s="12" t="s">
        <v>615</v>
      </c>
      <c r="AD1" s="12" t="s">
        <v>616</v>
      </c>
      <c r="AE1" s="12" t="s">
        <v>617</v>
      </c>
      <c r="AF1" s="12" t="s">
        <v>656</v>
      </c>
      <c r="AG1" s="12" t="s">
        <v>619</v>
      </c>
      <c r="AH1" s="12" t="s">
        <v>620</v>
      </c>
      <c r="AI1" s="12" t="s">
        <v>676</v>
      </c>
      <c r="AJ1" s="12" t="s">
        <v>622</v>
      </c>
      <c r="AK1" s="4"/>
    </row>
    <row r="2" spans="1:37" ht="41.25" thickBot="1">
      <c r="A2" s="3">
        <v>1</v>
      </c>
      <c r="B2" s="1" t="s">
        <v>715</v>
      </c>
      <c r="C2" s="16" t="s">
        <v>338</v>
      </c>
      <c r="D2" s="17">
        <v>8.3636363636363675E-2</v>
      </c>
      <c r="E2" s="16">
        <v>8.3636363636363675E-2</v>
      </c>
      <c r="F2" s="16">
        <v>8.3636363636363675E-2</v>
      </c>
      <c r="G2" s="16">
        <v>8.3636363636363675E-2</v>
      </c>
      <c r="H2" s="16">
        <v>8.3636363636363675E-2</v>
      </c>
      <c r="I2" s="16">
        <v>8.3636363636363675E-2</v>
      </c>
      <c r="J2" s="16">
        <v>8.3636363636363675E-2</v>
      </c>
      <c r="K2" s="16">
        <v>8.3636363636363675E-2</v>
      </c>
      <c r="L2" s="16">
        <v>8.3636363636363675E-2</v>
      </c>
      <c r="M2" s="16">
        <v>8.3636363636363675E-2</v>
      </c>
      <c r="N2" s="16">
        <v>8.3636363636363675E-2</v>
      </c>
      <c r="O2" s="16">
        <v>8.3636363636363675E-2</v>
      </c>
      <c r="P2" s="16">
        <v>8.3636363636363675E-2</v>
      </c>
      <c r="Q2" s="16">
        <v>8.3636363636363675E-2</v>
      </c>
      <c r="R2" s="16">
        <v>8.3636363636363675E-2</v>
      </c>
      <c r="S2" s="16">
        <v>8.3636363636363675E-2</v>
      </c>
      <c r="T2" s="16">
        <v>8.3636363636363675E-2</v>
      </c>
      <c r="U2" s="16">
        <v>8.3636363636363675E-2</v>
      </c>
      <c r="V2" s="16">
        <v>8.3636363636363675E-2</v>
      </c>
      <c r="W2" s="16">
        <v>8.3636363636363675E-2</v>
      </c>
      <c r="X2" s="16">
        <v>8.3636363636363675E-2</v>
      </c>
      <c r="Y2" s="16">
        <v>8.3636363636363675E-2</v>
      </c>
      <c r="Z2" s="16">
        <v>8.3636363636363675E-2</v>
      </c>
      <c r="AA2" s="16">
        <v>8.3636363636363675E-2</v>
      </c>
      <c r="AB2" s="16">
        <v>8.3636363636363675E-2</v>
      </c>
      <c r="AC2" s="16">
        <v>8.3636363636363675E-2</v>
      </c>
      <c r="AD2" s="16">
        <v>8.3636363636363675E-2</v>
      </c>
      <c r="AE2" s="16">
        <v>0</v>
      </c>
      <c r="AF2" s="16">
        <v>8.3636363636363675E-2</v>
      </c>
      <c r="AG2" s="16">
        <v>8.3636363636363675E-2</v>
      </c>
      <c r="AH2" s="16">
        <v>8.3636363636363675E-2</v>
      </c>
      <c r="AI2" s="16">
        <v>8.3636363636363675E-2</v>
      </c>
      <c r="AJ2" s="16">
        <v>8.3636363636363675E-2</v>
      </c>
    </row>
    <row r="3" spans="1:37" ht="68.25" thickBot="1">
      <c r="A3" s="3">
        <v>2</v>
      </c>
      <c r="B3" s="1" t="s">
        <v>715</v>
      </c>
      <c r="C3" s="16" t="s">
        <v>341</v>
      </c>
      <c r="D3" s="17">
        <v>8.3636363636363675E-2</v>
      </c>
      <c r="E3" s="16">
        <v>8.3636363636363675E-2</v>
      </c>
      <c r="F3" s="16">
        <v>8.3636363636363675E-2</v>
      </c>
      <c r="G3" s="16">
        <v>8.3636363636363675E-2</v>
      </c>
      <c r="H3" s="16">
        <v>8.3636363636363675E-2</v>
      </c>
      <c r="I3" s="16">
        <v>8.3636363636363675E-2</v>
      </c>
      <c r="J3" s="16">
        <v>8.3636363636363675E-2</v>
      </c>
      <c r="K3" s="16">
        <v>0</v>
      </c>
      <c r="L3" s="16">
        <v>8.3636363636363675E-2</v>
      </c>
      <c r="M3" s="16">
        <v>8.3636363636363675E-2</v>
      </c>
      <c r="N3" s="16">
        <v>8.3636363636363675E-2</v>
      </c>
      <c r="O3" s="16">
        <v>8.3636363636363675E-2</v>
      </c>
      <c r="P3" s="16">
        <v>8.3636363636363675E-2</v>
      </c>
      <c r="Q3" s="16">
        <v>8.3636363636363675E-2</v>
      </c>
      <c r="R3" s="16">
        <v>8.3636363636363675E-2</v>
      </c>
      <c r="S3" s="16">
        <v>8.3636363636363675E-2</v>
      </c>
      <c r="T3" s="16">
        <v>8.3636363636363675E-2</v>
      </c>
      <c r="U3" s="16">
        <v>8.3636363636363675E-2</v>
      </c>
      <c r="V3" s="16">
        <v>8.3636363636363675E-2</v>
      </c>
      <c r="W3" s="16">
        <v>8.3636363636363675E-2</v>
      </c>
      <c r="X3" s="16">
        <v>8.3636363636363675E-2</v>
      </c>
      <c r="Y3" s="16">
        <v>8.3636363636363675E-2</v>
      </c>
      <c r="Z3" s="16">
        <v>8.3636363636363675E-2</v>
      </c>
      <c r="AA3" s="16">
        <v>8.3636363636363675E-2</v>
      </c>
      <c r="AB3" s="16">
        <v>8.3636363636363675E-2</v>
      </c>
      <c r="AC3" s="16">
        <v>0</v>
      </c>
      <c r="AD3" s="16">
        <v>8.3636363636363675E-2</v>
      </c>
      <c r="AE3" s="16">
        <v>0</v>
      </c>
      <c r="AF3" s="16">
        <v>8.3636363636363675E-2</v>
      </c>
      <c r="AG3" s="16">
        <v>8.3636363636363675E-2</v>
      </c>
      <c r="AH3" s="16">
        <v>8.3636363636363675E-2</v>
      </c>
      <c r="AI3" s="16">
        <v>8.3636363636363675E-2</v>
      </c>
      <c r="AJ3" s="16">
        <v>8.3636363636363675E-2</v>
      </c>
    </row>
    <row r="4" spans="1:37" ht="41.25" thickBot="1">
      <c r="A4" s="3">
        <v>3</v>
      </c>
      <c r="B4" s="1" t="s">
        <v>715</v>
      </c>
      <c r="C4" s="16" t="s">
        <v>343</v>
      </c>
      <c r="D4" s="17">
        <v>0</v>
      </c>
      <c r="E4" s="16">
        <v>0</v>
      </c>
      <c r="F4" s="16">
        <v>0</v>
      </c>
      <c r="G4" s="16">
        <v>0</v>
      </c>
      <c r="H4" s="16">
        <v>0</v>
      </c>
      <c r="I4" s="16">
        <v>0</v>
      </c>
      <c r="J4" s="16">
        <v>0</v>
      </c>
      <c r="K4" s="16">
        <v>0</v>
      </c>
      <c r="L4" s="16">
        <v>0</v>
      </c>
      <c r="M4" s="16">
        <v>0</v>
      </c>
      <c r="N4" s="16">
        <v>0</v>
      </c>
      <c r="O4" s="16">
        <v>0</v>
      </c>
      <c r="P4" s="16">
        <v>0</v>
      </c>
      <c r="Q4" s="16">
        <v>0</v>
      </c>
      <c r="R4" s="16">
        <v>0</v>
      </c>
      <c r="S4" s="16">
        <v>0</v>
      </c>
      <c r="T4" s="16">
        <v>0</v>
      </c>
      <c r="U4" s="16">
        <v>0</v>
      </c>
      <c r="V4" s="16">
        <v>0</v>
      </c>
      <c r="W4" s="16">
        <v>0</v>
      </c>
      <c r="X4" s="16">
        <v>0</v>
      </c>
      <c r="Y4" s="16">
        <v>0</v>
      </c>
      <c r="Z4" s="16">
        <v>0</v>
      </c>
      <c r="AA4" s="16">
        <v>0</v>
      </c>
      <c r="AB4" s="16">
        <v>0</v>
      </c>
      <c r="AC4" s="16">
        <v>0</v>
      </c>
      <c r="AD4" s="16">
        <v>0</v>
      </c>
      <c r="AE4" s="16">
        <v>0</v>
      </c>
      <c r="AF4" s="16">
        <v>0</v>
      </c>
      <c r="AG4" s="16">
        <v>0</v>
      </c>
      <c r="AH4" s="16">
        <v>0</v>
      </c>
      <c r="AI4" s="16">
        <v>0</v>
      </c>
      <c r="AJ4" s="16">
        <v>0</v>
      </c>
    </row>
    <row r="5" spans="1:37" ht="30.75" thickBot="1">
      <c r="A5" s="3">
        <v>4</v>
      </c>
      <c r="B5" s="1" t="s">
        <v>715</v>
      </c>
      <c r="C5" s="16" t="s">
        <v>346</v>
      </c>
      <c r="D5" s="17">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c r="AG5" s="16">
        <v>0</v>
      </c>
      <c r="AH5" s="16">
        <v>0</v>
      </c>
      <c r="AI5" s="16">
        <v>0</v>
      </c>
      <c r="AJ5" s="16">
        <v>0</v>
      </c>
    </row>
    <row r="6" spans="1:37" ht="41.25" thickBot="1">
      <c r="A6" s="3">
        <v>5</v>
      </c>
      <c r="B6" s="1" t="s">
        <v>715</v>
      </c>
      <c r="C6" s="16" t="s">
        <v>347</v>
      </c>
      <c r="D6" s="17">
        <v>3.584415584415588E-2</v>
      </c>
      <c r="E6" s="16">
        <v>3.584415584415588E-2</v>
      </c>
      <c r="F6" s="16">
        <v>3.584415584415588E-2</v>
      </c>
      <c r="G6" s="16">
        <v>3.584415584415588E-2</v>
      </c>
      <c r="H6" s="16">
        <v>3.584415584415588E-2</v>
      </c>
      <c r="I6" s="16">
        <v>3.584415584415588E-2</v>
      </c>
      <c r="J6" s="16">
        <v>3.584415584415588E-2</v>
      </c>
      <c r="K6" s="16">
        <v>3.584415584415588E-2</v>
      </c>
      <c r="L6" s="16">
        <v>3.584415584415588E-2</v>
      </c>
      <c r="M6" s="16">
        <v>3.584415584415588E-2</v>
      </c>
      <c r="N6" s="16">
        <v>3.584415584415588E-2</v>
      </c>
      <c r="O6" s="16">
        <v>3.584415584415588E-2</v>
      </c>
      <c r="P6" s="16">
        <v>3.584415584415588E-2</v>
      </c>
      <c r="Q6" s="16">
        <v>3.584415584415588E-2</v>
      </c>
      <c r="R6" s="16">
        <v>3.584415584415588E-2</v>
      </c>
      <c r="S6" s="16">
        <v>3.584415584415588E-2</v>
      </c>
      <c r="T6" s="16">
        <v>3.584415584415588E-2</v>
      </c>
      <c r="U6" s="16">
        <v>3.584415584415588E-2</v>
      </c>
      <c r="V6" s="16">
        <v>3.584415584415588E-2</v>
      </c>
      <c r="W6" s="16">
        <v>3.584415584415588E-2</v>
      </c>
      <c r="X6" s="16">
        <v>0</v>
      </c>
      <c r="Y6" s="16">
        <v>3.584415584415588E-2</v>
      </c>
      <c r="Z6" s="16">
        <v>3.584415584415588E-2</v>
      </c>
      <c r="AA6" s="16">
        <v>3.584415584415588E-2</v>
      </c>
      <c r="AB6" s="16">
        <v>3.584415584415588E-2</v>
      </c>
      <c r="AC6" s="16">
        <v>3.584415584415588E-2</v>
      </c>
      <c r="AD6" s="16">
        <v>3.584415584415588E-2</v>
      </c>
      <c r="AE6" s="16">
        <v>3.584415584415588E-2</v>
      </c>
      <c r="AF6" s="16">
        <v>3.584415584415588E-2</v>
      </c>
      <c r="AG6" s="16">
        <v>3.584415584415588E-2</v>
      </c>
      <c r="AH6" s="16">
        <v>3.584415584415588E-2</v>
      </c>
      <c r="AI6" s="16">
        <v>3.584415584415588E-2</v>
      </c>
      <c r="AJ6" s="16">
        <v>3.584415584415588E-2</v>
      </c>
    </row>
    <row r="7" spans="1:37" ht="41.25" thickBot="1">
      <c r="A7" s="3">
        <v>6</v>
      </c>
      <c r="B7" s="1" t="s">
        <v>715</v>
      </c>
      <c r="C7" s="16" t="s">
        <v>349</v>
      </c>
      <c r="D7" s="17">
        <v>3.5844155844155866E-2</v>
      </c>
      <c r="E7" s="16">
        <v>3.5844155844155873E-2</v>
      </c>
      <c r="F7" s="16">
        <v>3.3086913086913111E-2</v>
      </c>
      <c r="G7" s="16">
        <v>3.5844155844155873E-2</v>
      </c>
      <c r="H7" s="16">
        <v>3.5844155844155873E-2</v>
      </c>
      <c r="I7" s="16">
        <v>3.3086913086913111E-2</v>
      </c>
      <c r="J7" s="16">
        <v>3.5844155844155873E-2</v>
      </c>
      <c r="K7" s="16">
        <v>3.5844155844155873E-2</v>
      </c>
      <c r="L7" s="16">
        <v>3.3086913086913111E-2</v>
      </c>
      <c r="M7" s="16">
        <v>3.5844155844155873E-2</v>
      </c>
      <c r="N7" s="16">
        <v>2.7572427572427591E-2</v>
      </c>
      <c r="O7" s="16">
        <v>3.032967032967035E-2</v>
      </c>
      <c r="P7" s="16">
        <v>3.3086913086913111E-2</v>
      </c>
      <c r="Q7" s="16">
        <v>1.1028971028971039E-2</v>
      </c>
      <c r="R7" s="16">
        <v>3.5844155844155873E-2</v>
      </c>
      <c r="S7" s="16">
        <v>3.3086913086913111E-2</v>
      </c>
      <c r="T7" s="16">
        <v>3.5844155844155873E-2</v>
      </c>
      <c r="U7" s="16">
        <v>2.7572427572427595E-2</v>
      </c>
      <c r="V7" s="16">
        <v>3.032967032967035E-2</v>
      </c>
      <c r="W7" s="16">
        <v>3.5844155844155873E-2</v>
      </c>
      <c r="X7" s="16">
        <v>0</v>
      </c>
      <c r="Y7" s="16">
        <v>3.5844155844155873E-2</v>
      </c>
      <c r="Z7" s="16">
        <v>3.5844155844155873E-2</v>
      </c>
      <c r="AA7" s="16">
        <v>3.5844155844155873E-2</v>
      </c>
      <c r="AB7" s="16">
        <v>3.3086913086913111E-2</v>
      </c>
      <c r="AC7" s="16">
        <v>3.3086913086913111E-2</v>
      </c>
      <c r="AD7" s="16">
        <v>3.5844155844155873E-2</v>
      </c>
      <c r="AE7" s="16">
        <v>3.5844155844155873E-2</v>
      </c>
      <c r="AF7" s="16">
        <v>3.3086913086913111E-2</v>
      </c>
      <c r="AG7" s="16">
        <v>2.7572427572427591E-2</v>
      </c>
      <c r="AH7" s="16">
        <v>3.5844155844155873E-2</v>
      </c>
      <c r="AI7" s="16">
        <v>3.5844155844155873E-2</v>
      </c>
      <c r="AJ7" s="16">
        <v>3.3086913086913111E-2</v>
      </c>
    </row>
    <row r="8" spans="1:37" ht="30.75" thickBot="1">
      <c r="A8" s="3">
        <v>7</v>
      </c>
      <c r="B8" s="1" t="s">
        <v>715</v>
      </c>
      <c r="C8" s="16" t="s">
        <v>363</v>
      </c>
      <c r="D8" s="17">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row>
    <row r="9" spans="1:37" ht="41.25" thickBot="1">
      <c r="A9" s="3">
        <v>8</v>
      </c>
      <c r="B9" s="1" t="s">
        <v>715</v>
      </c>
      <c r="C9" s="16" t="s">
        <v>364</v>
      </c>
      <c r="D9" s="17">
        <v>3.584415584415588E-2</v>
      </c>
      <c r="E9" s="16">
        <v>0</v>
      </c>
      <c r="F9" s="16">
        <v>3.584415584415588E-2</v>
      </c>
      <c r="G9" s="16">
        <v>3.584415584415588E-2</v>
      </c>
      <c r="H9" s="16">
        <v>3.584415584415588E-2</v>
      </c>
      <c r="I9" s="16">
        <v>3.584415584415588E-2</v>
      </c>
      <c r="J9" s="16">
        <v>3.584415584415588E-2</v>
      </c>
      <c r="K9" s="16">
        <v>3.584415584415588E-2</v>
      </c>
      <c r="L9" s="16">
        <v>3.584415584415588E-2</v>
      </c>
      <c r="M9" s="16">
        <v>3.584415584415588E-2</v>
      </c>
      <c r="N9" s="16">
        <v>3.584415584415588E-2</v>
      </c>
      <c r="O9" s="16">
        <v>3.584415584415588E-2</v>
      </c>
      <c r="P9" s="16">
        <v>3.584415584415588E-2</v>
      </c>
      <c r="Q9" s="16">
        <v>3.584415584415588E-2</v>
      </c>
      <c r="R9" s="16">
        <v>3.584415584415588E-2</v>
      </c>
      <c r="S9" s="16">
        <v>3.584415584415588E-2</v>
      </c>
      <c r="T9" s="16">
        <v>3.584415584415588E-2</v>
      </c>
      <c r="U9" s="16">
        <v>3.584415584415588E-2</v>
      </c>
      <c r="V9" s="16">
        <v>3.584415584415588E-2</v>
      </c>
      <c r="W9" s="16">
        <v>3.584415584415588E-2</v>
      </c>
      <c r="X9" s="16">
        <v>0</v>
      </c>
      <c r="Y9" s="16">
        <v>3.584415584415588E-2</v>
      </c>
      <c r="Z9" s="16">
        <v>3.584415584415588E-2</v>
      </c>
      <c r="AA9" s="16">
        <v>3.584415584415588E-2</v>
      </c>
      <c r="AB9" s="16">
        <v>3.584415584415588E-2</v>
      </c>
      <c r="AC9" s="16">
        <v>3.584415584415588E-2</v>
      </c>
      <c r="AD9" s="16">
        <v>3.584415584415588E-2</v>
      </c>
      <c r="AE9" s="16">
        <v>3.584415584415588E-2</v>
      </c>
      <c r="AF9" s="16">
        <v>3.584415584415588E-2</v>
      </c>
      <c r="AG9" s="16">
        <v>3.584415584415588E-2</v>
      </c>
      <c r="AH9" s="16">
        <v>3.584415584415588E-2</v>
      </c>
      <c r="AI9" s="16">
        <v>3.584415584415588E-2</v>
      </c>
      <c r="AJ9" s="16">
        <v>3.584415584415588E-2</v>
      </c>
    </row>
    <row r="10" spans="1:37" ht="41.25" thickBot="1">
      <c r="A10" s="3">
        <v>9</v>
      </c>
      <c r="B10" s="1" t="s">
        <v>715</v>
      </c>
      <c r="C10" s="16" t="s">
        <v>365</v>
      </c>
      <c r="D10" s="17">
        <v>3.584415584415588E-2</v>
      </c>
      <c r="E10" s="16">
        <v>2.8675324675324715E-2</v>
      </c>
      <c r="F10" s="16">
        <v>1.4337662337662356E-2</v>
      </c>
      <c r="G10" s="16">
        <v>1.4337662337662356E-2</v>
      </c>
      <c r="H10" s="16">
        <v>2.5090909090909125E-2</v>
      </c>
      <c r="I10" s="16">
        <v>1.0753246753246768E-2</v>
      </c>
      <c r="J10" s="16">
        <v>2.8675324675324715E-2</v>
      </c>
      <c r="K10" s="16">
        <v>3.2259740259740301E-2</v>
      </c>
      <c r="L10" s="16">
        <v>2.1506493506493536E-2</v>
      </c>
      <c r="M10" s="16">
        <v>3.2259740259740308E-2</v>
      </c>
      <c r="N10" s="16">
        <v>1.0753246753246766E-2</v>
      </c>
      <c r="O10" s="16">
        <v>3.2259740259740301E-2</v>
      </c>
      <c r="P10" s="16">
        <v>2.1506493506493536E-2</v>
      </c>
      <c r="Q10" s="16">
        <v>1.7922077922077943E-2</v>
      </c>
      <c r="R10" s="16">
        <v>2.5090909090909125E-2</v>
      </c>
      <c r="S10" s="16">
        <v>3.2259740259740308E-2</v>
      </c>
      <c r="T10" s="16">
        <v>1.7922077922077947E-2</v>
      </c>
      <c r="U10" s="16">
        <v>1.7922077922077947E-2</v>
      </c>
      <c r="V10" s="16">
        <v>2.8675324675324715E-2</v>
      </c>
      <c r="W10" s="16">
        <v>2.8675324675324715E-2</v>
      </c>
      <c r="X10" s="16">
        <v>0</v>
      </c>
      <c r="Y10" s="16">
        <v>2.8675324675324715E-2</v>
      </c>
      <c r="Z10" s="16">
        <v>2.5090909090909125E-2</v>
      </c>
      <c r="AA10" s="16">
        <v>1.0753246753246768E-2</v>
      </c>
      <c r="AB10" s="16">
        <v>7.1688311688311778E-3</v>
      </c>
      <c r="AC10" s="16">
        <v>7.1688311688311761E-3</v>
      </c>
      <c r="AD10" s="16">
        <v>2.1506493506493536E-2</v>
      </c>
      <c r="AE10" s="16">
        <v>2.5090909090909125E-2</v>
      </c>
      <c r="AF10" s="16">
        <v>2.8675324675324715E-2</v>
      </c>
      <c r="AG10" s="16">
        <v>2.1506493506493536E-2</v>
      </c>
      <c r="AH10" s="16">
        <v>1.7922077922077947E-2</v>
      </c>
      <c r="AI10" s="16">
        <v>3.2259740259740308E-2</v>
      </c>
      <c r="AJ10" s="16">
        <v>2.8675324675324715E-2</v>
      </c>
    </row>
    <row r="11" spans="1:37" ht="30.75" thickBot="1">
      <c r="A11" s="3">
        <v>10</v>
      </c>
      <c r="B11" s="1" t="s">
        <v>715</v>
      </c>
      <c r="C11" s="16" t="s">
        <v>376</v>
      </c>
      <c r="D11" s="17">
        <v>2.3896103896103925E-3</v>
      </c>
      <c r="E11" s="16">
        <v>2.3896103896103925E-3</v>
      </c>
      <c r="F11" s="16">
        <v>2.3896103896103925E-3</v>
      </c>
      <c r="G11" s="16">
        <v>2.3896103896103925E-3</v>
      </c>
      <c r="H11" s="16">
        <v>2.3896103896103925E-3</v>
      </c>
      <c r="I11" s="16">
        <v>2.3896103896103925E-3</v>
      </c>
      <c r="J11" s="16">
        <v>2.3896103896103925E-3</v>
      </c>
      <c r="K11" s="16">
        <v>2.3896103896103925E-3</v>
      </c>
      <c r="L11" s="16">
        <v>2.3896103896103925E-3</v>
      </c>
      <c r="M11" s="16">
        <v>2.3896103896103925E-3</v>
      </c>
      <c r="N11" s="16">
        <v>2.3896103896103925E-3</v>
      </c>
      <c r="O11" s="16">
        <v>2.3896103896103925E-3</v>
      </c>
      <c r="P11" s="16">
        <v>2.3896103896103925E-3</v>
      </c>
      <c r="Q11" s="16">
        <v>7.3947828675622457E-4</v>
      </c>
      <c r="R11" s="16">
        <v>2.3896103896103925E-3</v>
      </c>
      <c r="S11" s="16">
        <v>2.3896103896103925E-3</v>
      </c>
      <c r="T11" s="16">
        <v>2.3896103896103925E-3</v>
      </c>
      <c r="U11" s="16">
        <v>2.3896103896103925E-3</v>
      </c>
      <c r="V11" s="16">
        <v>2.0536370483646431E-3</v>
      </c>
      <c r="W11" s="16">
        <v>2.3896103896103925E-3</v>
      </c>
      <c r="X11" s="16">
        <v>0</v>
      </c>
      <c r="Y11" s="16">
        <v>2.3896103896103925E-3</v>
      </c>
      <c r="Z11" s="16">
        <v>2.3896103896103925E-3</v>
      </c>
      <c r="AA11" s="16">
        <v>2.3896103896103925E-3</v>
      </c>
      <c r="AB11" s="16">
        <v>2.3896103896103925E-3</v>
      </c>
      <c r="AC11" s="16">
        <v>2.3896103896103925E-3</v>
      </c>
      <c r="AD11" s="16">
        <v>2.3896103896103925E-3</v>
      </c>
      <c r="AE11" s="16">
        <v>2.3896103896103925E-3</v>
      </c>
      <c r="AF11" s="16">
        <v>2.3896103896103925E-3</v>
      </c>
      <c r="AG11" s="16">
        <v>2.3896103896103925E-3</v>
      </c>
      <c r="AH11" s="16">
        <v>9.8180371160872665E-4</v>
      </c>
      <c r="AI11" s="16">
        <v>2.3896103896103925E-3</v>
      </c>
      <c r="AJ11" s="16">
        <v>2.3896103896103925E-3</v>
      </c>
    </row>
    <row r="12" spans="1:37" ht="30.75" thickBot="1">
      <c r="A12" s="3">
        <v>11</v>
      </c>
      <c r="B12" s="1" t="s">
        <v>715</v>
      </c>
      <c r="C12" s="16" t="s">
        <v>378</v>
      </c>
      <c r="D12" s="20">
        <v>2.3896103896103916E-3</v>
      </c>
      <c r="E12" s="16">
        <v>2.3896103896103916E-3</v>
      </c>
      <c r="F12" s="16">
        <v>2.3896103896103916E-3</v>
      </c>
      <c r="G12" s="16">
        <v>2.3896103896103916E-3</v>
      </c>
      <c r="H12" s="16">
        <v>2.3896103896103916E-3</v>
      </c>
      <c r="I12" s="16">
        <v>2.3896103896103916E-3</v>
      </c>
      <c r="J12" s="16">
        <v>2.3896103896103916E-3</v>
      </c>
      <c r="K12" s="16">
        <v>2.3896103896103916E-3</v>
      </c>
      <c r="L12" s="16">
        <v>2.3896103896103899E-3</v>
      </c>
      <c r="M12" s="16">
        <v>2.3896103896103916E-3</v>
      </c>
      <c r="N12" s="16">
        <v>2.3896103896103916E-3</v>
      </c>
      <c r="O12" s="16">
        <v>2.3896103896103916E-3</v>
      </c>
      <c r="P12" s="16">
        <v>2.3747063747063769E-3</v>
      </c>
      <c r="Q12" s="16">
        <v>7.3947828675622435E-4</v>
      </c>
      <c r="R12" s="16">
        <v>2.3896103896103916E-3</v>
      </c>
      <c r="S12" s="16">
        <v>2.3896103896103916E-3</v>
      </c>
      <c r="T12" s="16">
        <v>2.3896103896103916E-3</v>
      </c>
      <c r="U12" s="16">
        <v>2.3896103896103916E-3</v>
      </c>
      <c r="V12" s="16">
        <v>2.0536370483646422E-3</v>
      </c>
      <c r="W12" s="16">
        <v>2.3896103896103916E-3</v>
      </c>
      <c r="X12" s="16">
        <v>0</v>
      </c>
      <c r="Y12" s="16">
        <v>2.3896103896103916E-3</v>
      </c>
      <c r="Z12" s="16">
        <v>2.3896103896103916E-3</v>
      </c>
      <c r="AA12" s="16">
        <v>3.2756013598292735E-4</v>
      </c>
      <c r="AB12" s="16">
        <v>2.3896103896103916E-3</v>
      </c>
      <c r="AC12" s="16">
        <v>2.3225336067441349E-3</v>
      </c>
      <c r="AD12" s="16">
        <v>2.3896103896103916E-3</v>
      </c>
      <c r="AE12" s="16">
        <v>2.3896103896103916E-3</v>
      </c>
      <c r="AF12" s="16">
        <v>2.3896103896103916E-3</v>
      </c>
      <c r="AG12" s="16">
        <v>2.3896103896103916E-3</v>
      </c>
      <c r="AH12" s="16">
        <v>9.8180371160872643E-4</v>
      </c>
      <c r="AI12" s="16">
        <v>2.3896103896103916E-3</v>
      </c>
      <c r="AJ12" s="16">
        <v>2.3896103896103916E-3</v>
      </c>
    </row>
    <row r="13" spans="1:37" ht="41.25" thickBot="1">
      <c r="A13" s="3">
        <v>12</v>
      </c>
      <c r="B13" s="1" t="s">
        <v>715</v>
      </c>
      <c r="C13" s="16" t="s">
        <v>379</v>
      </c>
      <c r="D13" s="20">
        <v>2.3896103896103916E-3</v>
      </c>
      <c r="E13" s="16">
        <v>0</v>
      </c>
      <c r="F13" s="16">
        <v>2.3896103896103916E-3</v>
      </c>
      <c r="G13" s="16">
        <v>2.3896103896103916E-3</v>
      </c>
      <c r="H13" s="16">
        <v>2.3896103896103916E-3</v>
      </c>
      <c r="I13" s="16">
        <v>2.3896103896103916E-3</v>
      </c>
      <c r="J13" s="16">
        <v>2.3896103896103916E-3</v>
      </c>
      <c r="K13" s="16">
        <v>2.3896103896103916E-3</v>
      </c>
      <c r="L13" s="16">
        <v>2.3896103896103916E-3</v>
      </c>
      <c r="M13" s="16">
        <v>2.3896103896103916E-3</v>
      </c>
      <c r="N13" s="16">
        <v>2.3896103896103916E-3</v>
      </c>
      <c r="O13" s="16">
        <v>2.3962298089721932E-3</v>
      </c>
      <c r="P13" s="16">
        <v>2.3896103896103916E-3</v>
      </c>
      <c r="Q13" s="16">
        <v>7.3947828675622435E-4</v>
      </c>
      <c r="R13" s="16">
        <v>2.3896103896103916E-3</v>
      </c>
      <c r="S13" s="16">
        <v>2.3896103896103916E-3</v>
      </c>
      <c r="T13" s="16">
        <v>2.3896103896103916E-3</v>
      </c>
      <c r="U13" s="16">
        <v>2.3896103896103916E-3</v>
      </c>
      <c r="V13" s="16">
        <v>2.0536370483646422E-3</v>
      </c>
      <c r="W13" s="16">
        <v>2.3896103896103916E-3</v>
      </c>
      <c r="X13" s="16">
        <v>0</v>
      </c>
      <c r="Y13" s="16">
        <v>2.3896103896103916E-3</v>
      </c>
      <c r="Z13" s="16">
        <v>2.3896103896103916E-3</v>
      </c>
      <c r="AA13" s="16">
        <v>0</v>
      </c>
      <c r="AB13" s="16">
        <v>0</v>
      </c>
      <c r="AC13" s="16">
        <v>0</v>
      </c>
      <c r="AD13" s="16">
        <v>2.3896103896103916E-3</v>
      </c>
      <c r="AE13" s="16">
        <v>0</v>
      </c>
      <c r="AF13" s="16">
        <v>2.1825773391535414E-3</v>
      </c>
      <c r="AG13" s="16">
        <v>2.3896103896103916E-3</v>
      </c>
      <c r="AH13" s="16">
        <v>9.8180371160872643E-4</v>
      </c>
      <c r="AI13" s="16">
        <v>1.1334906425059001E-3</v>
      </c>
      <c r="AJ13" s="16">
        <v>2.3896103896103916E-3</v>
      </c>
    </row>
    <row r="14" spans="1:37" ht="54.75" thickBot="1">
      <c r="A14" s="3">
        <v>13</v>
      </c>
      <c r="B14" s="1" t="s">
        <v>715</v>
      </c>
      <c r="C14" s="16" t="s">
        <v>380</v>
      </c>
      <c r="D14" s="20">
        <v>2.3896103896103916E-3</v>
      </c>
      <c r="E14" s="16">
        <v>2.3896103896103916E-3</v>
      </c>
      <c r="F14" s="16">
        <v>2.3896103896103916E-3</v>
      </c>
      <c r="G14" s="16">
        <v>2.3896103896103916E-3</v>
      </c>
      <c r="H14" s="16">
        <v>2.3896103896103916E-3</v>
      </c>
      <c r="I14" s="16">
        <v>2.3896103896103916E-3</v>
      </c>
      <c r="J14" s="16">
        <v>2.3896103896103916E-3</v>
      </c>
      <c r="K14" s="16">
        <v>2.3896103896103916E-3</v>
      </c>
      <c r="L14" s="16">
        <v>2.3896103896103916E-3</v>
      </c>
      <c r="M14" s="16">
        <v>2.3896103896103916E-3</v>
      </c>
      <c r="N14" s="16">
        <v>2.3896103896103916E-3</v>
      </c>
      <c r="O14" s="16">
        <v>2.2285378518065516E-3</v>
      </c>
      <c r="P14" s="16">
        <v>1.992169992169994E-3</v>
      </c>
      <c r="Q14" s="16">
        <v>7.3947828675622435E-4</v>
      </c>
      <c r="R14" s="16">
        <v>1.5176509402837362E-4</v>
      </c>
      <c r="S14" s="16">
        <v>2.3896103896103916E-3</v>
      </c>
      <c r="T14" s="16">
        <v>2.3896103896103916E-3</v>
      </c>
      <c r="U14" s="16">
        <v>2.3896103896103916E-3</v>
      </c>
      <c r="V14" s="16">
        <v>2.0536370483646422E-3</v>
      </c>
      <c r="W14" s="16">
        <v>2.3896103896103916E-3</v>
      </c>
      <c r="X14" s="16">
        <v>0</v>
      </c>
      <c r="Y14" s="16">
        <v>2.3896103896103916E-3</v>
      </c>
      <c r="Z14" s="16">
        <v>2.3896103896103916E-3</v>
      </c>
      <c r="AA14" s="16">
        <v>1.1839522987334724E-4</v>
      </c>
      <c r="AB14" s="16">
        <v>0</v>
      </c>
      <c r="AC14" s="16">
        <v>2.3896103896103916E-3</v>
      </c>
      <c r="AD14" s="16">
        <v>2.3641589180050738E-3</v>
      </c>
      <c r="AE14" s="16">
        <v>0</v>
      </c>
      <c r="AF14" s="16">
        <v>2.3896103896103916E-3</v>
      </c>
      <c r="AG14" s="16">
        <v>1.861633345134064E-3</v>
      </c>
      <c r="AH14" s="16">
        <v>9.8180371160872643E-4</v>
      </c>
      <c r="AI14" s="16">
        <v>4.4743051677864474E-4</v>
      </c>
      <c r="AJ14" s="16">
        <v>2.3896103896103916E-3</v>
      </c>
    </row>
    <row r="15" spans="1:37" ht="41.25" thickBot="1">
      <c r="A15" s="3">
        <v>14</v>
      </c>
      <c r="B15" s="1" t="s">
        <v>715</v>
      </c>
      <c r="C15" s="16" t="s">
        <v>381</v>
      </c>
      <c r="D15" s="20">
        <v>2.3896103896103916E-3</v>
      </c>
      <c r="E15" s="16">
        <v>6.3586199208516854E-5</v>
      </c>
      <c r="F15" s="16">
        <v>0</v>
      </c>
      <c r="G15" s="21">
        <v>1.1122373561397961E-3</v>
      </c>
      <c r="H15" s="16">
        <v>3.3855799373040782E-4</v>
      </c>
      <c r="I15" s="16">
        <v>5.2265806482673996E-4</v>
      </c>
      <c r="J15" s="16">
        <v>4.7421725561260484E-4</v>
      </c>
      <c r="K15" s="16">
        <v>2.3896103896103916E-3</v>
      </c>
      <c r="L15" s="16">
        <v>2.3896103896103916E-3</v>
      </c>
      <c r="M15" s="16">
        <v>2.3896103896103916E-3</v>
      </c>
      <c r="N15" s="21">
        <v>6.6188168138753376E-4</v>
      </c>
      <c r="O15" s="16">
        <v>6.2222542000935402E-4</v>
      </c>
      <c r="P15" s="16">
        <v>1.992169992169994E-3</v>
      </c>
      <c r="Q15" s="16">
        <v>2.1225765638373107E-4</v>
      </c>
      <c r="R15" s="16">
        <v>6.8432260580066648E-4</v>
      </c>
      <c r="S15" s="16">
        <v>6.119733924611979E-4</v>
      </c>
      <c r="T15" s="16">
        <v>0</v>
      </c>
      <c r="U15" s="16">
        <v>7.2310336084739613E-4</v>
      </c>
      <c r="V15" s="16">
        <v>6.6774701572592664E-4</v>
      </c>
      <c r="W15" s="16">
        <v>2.3896103896103916E-3</v>
      </c>
      <c r="X15" s="16">
        <v>0</v>
      </c>
      <c r="Y15" s="16">
        <v>3.4031603071850777E-4</v>
      </c>
      <c r="Z15" s="16">
        <v>1.2713952713952724E-3</v>
      </c>
      <c r="AA15" s="16">
        <v>1.1839522987334724E-4</v>
      </c>
      <c r="AB15" s="21">
        <v>4.2377327106391183E-4</v>
      </c>
      <c r="AC15" s="16">
        <v>1.1319207108680803E-4</v>
      </c>
      <c r="AD15" s="16">
        <v>2.2114500883731671E-3</v>
      </c>
      <c r="AE15" s="16">
        <v>0</v>
      </c>
      <c r="AF15" s="16">
        <v>3.6168424477401548E-4</v>
      </c>
      <c r="AG15" s="16">
        <v>2.3896103896103916E-3</v>
      </c>
      <c r="AH15" s="16">
        <v>5.0255037441667002E-4</v>
      </c>
      <c r="AI15" s="16">
        <v>1.08046184051732E-3</v>
      </c>
      <c r="AJ15" s="16">
        <v>4.8403621964389592E-4</v>
      </c>
    </row>
    <row r="16" spans="1:37" ht="41.25" thickBot="1">
      <c r="A16" s="3">
        <v>15</v>
      </c>
      <c r="B16" s="1" t="s">
        <v>715</v>
      </c>
      <c r="C16" s="16" t="s">
        <v>382</v>
      </c>
      <c r="D16" s="20">
        <v>2.3896103896103916E-3</v>
      </c>
      <c r="E16" s="16">
        <v>0</v>
      </c>
      <c r="F16" s="16">
        <v>0</v>
      </c>
      <c r="G16" s="16">
        <v>2.3896103896103916E-3</v>
      </c>
      <c r="H16" s="16">
        <v>1.4330497089117789E-5</v>
      </c>
      <c r="I16" s="16">
        <v>2.3896103896103916E-3</v>
      </c>
      <c r="J16" s="16">
        <v>0</v>
      </c>
      <c r="K16" s="16">
        <v>4.8319327731092477E-5</v>
      </c>
      <c r="L16" s="16">
        <v>2.3896103896103916E-3</v>
      </c>
      <c r="M16" s="16">
        <v>2.3896103896103916E-3</v>
      </c>
      <c r="N16" s="16">
        <v>6.2148514684275468E-6</v>
      </c>
      <c r="O16" s="16">
        <v>0</v>
      </c>
      <c r="P16" s="16">
        <v>1.992169992169994E-3</v>
      </c>
      <c r="Q16" s="16">
        <v>4.1082127042012466E-5</v>
      </c>
      <c r="R16" s="16">
        <v>2.4006478509942732E-4</v>
      </c>
      <c r="S16" s="16">
        <v>1.420652518213495E-4</v>
      </c>
      <c r="T16" s="16">
        <v>0</v>
      </c>
      <c r="U16" s="16">
        <v>3.2397103980618108E-4</v>
      </c>
      <c r="V16" s="16">
        <v>2.7717800652774313E-4</v>
      </c>
      <c r="W16" s="16">
        <v>2.3896103896103916E-3</v>
      </c>
      <c r="X16" s="16">
        <v>0</v>
      </c>
      <c r="Y16" s="16">
        <v>1.8495436452092815E-5</v>
      </c>
      <c r="Z16" s="16">
        <v>2.0934620934620951E-4</v>
      </c>
      <c r="AA16" s="21">
        <v>0</v>
      </c>
      <c r="AB16" s="16">
        <v>0</v>
      </c>
      <c r="AC16" s="16">
        <v>0</v>
      </c>
      <c r="AD16" s="16">
        <v>0</v>
      </c>
      <c r="AE16" s="16">
        <v>2.3896103896103916E-3</v>
      </c>
      <c r="AF16" s="16">
        <v>2.3896103896103916E-3</v>
      </c>
      <c r="AG16" s="16">
        <v>0</v>
      </c>
      <c r="AH16" s="16">
        <v>1.6640740874724176E-4</v>
      </c>
      <c r="AI16" s="16">
        <v>2.9165841093719067E-4</v>
      </c>
      <c r="AJ16" s="16">
        <v>0</v>
      </c>
    </row>
    <row r="17" spans="1:36" ht="54.75" thickBot="1">
      <c r="A17" s="3">
        <v>16</v>
      </c>
      <c r="B17" s="1" t="s">
        <v>715</v>
      </c>
      <c r="C17" s="16" t="s">
        <v>383</v>
      </c>
      <c r="D17" s="20">
        <v>2.3896103896103916E-3</v>
      </c>
      <c r="E17" s="16">
        <v>2.3896103896103916E-3</v>
      </c>
      <c r="F17" s="16">
        <v>2.3896103896103916E-3</v>
      </c>
      <c r="G17" s="16">
        <v>2.3896103896103916E-3</v>
      </c>
      <c r="H17" s="16">
        <v>2.3896103896103916E-3</v>
      </c>
      <c r="I17" s="16">
        <v>2.3896103896103916E-3</v>
      </c>
      <c r="J17" s="16">
        <v>2.3896103896103916E-3</v>
      </c>
      <c r="K17" s="16">
        <v>2.3896103896103916E-3</v>
      </c>
      <c r="L17" s="16">
        <v>2.3896103896103916E-3</v>
      </c>
      <c r="M17" s="16">
        <v>2.3896103896103916E-3</v>
      </c>
      <c r="N17" s="16">
        <v>2.3896103896103916E-3</v>
      </c>
      <c r="O17" s="16">
        <v>2.3896103896103916E-3</v>
      </c>
      <c r="P17" s="16">
        <v>2.3896103896103916E-3</v>
      </c>
      <c r="Q17" s="16">
        <v>7.3947828675622435E-4</v>
      </c>
      <c r="R17" s="16">
        <v>2.3896103896103916E-3</v>
      </c>
      <c r="S17" s="16">
        <v>2.3896103896103916E-3</v>
      </c>
      <c r="T17" s="16">
        <v>2.3896103896103916E-3</v>
      </c>
      <c r="U17" s="16">
        <v>2.3896103896103916E-3</v>
      </c>
      <c r="V17" s="16">
        <v>2.0536370483646422E-3</v>
      </c>
      <c r="W17" s="16">
        <v>2.3896103896103916E-3</v>
      </c>
      <c r="X17" s="16">
        <v>0</v>
      </c>
      <c r="Y17" s="16">
        <v>2.3896103896103916E-3</v>
      </c>
      <c r="Z17" s="16">
        <v>2.3896103896103916E-3</v>
      </c>
      <c r="AA17" s="16">
        <v>3.2756013598292735E-4</v>
      </c>
      <c r="AB17" s="16">
        <v>2.3896103896103916E-3</v>
      </c>
      <c r="AC17" s="16">
        <v>2.3896103896103916E-3</v>
      </c>
      <c r="AD17" s="16">
        <v>2.3896103896103916E-3</v>
      </c>
      <c r="AE17" s="16">
        <v>2.3896103896103916E-3</v>
      </c>
      <c r="AF17" s="16">
        <v>2.3896103896103916E-3</v>
      </c>
      <c r="AG17" s="16">
        <v>9.599582626842318E-5</v>
      </c>
      <c r="AH17" s="16">
        <v>9.8180371160872643E-4</v>
      </c>
      <c r="AI17" s="16">
        <v>2.3896103896103916E-3</v>
      </c>
      <c r="AJ17" s="16">
        <v>2.3896103896103916E-3</v>
      </c>
    </row>
    <row r="18" spans="1:36" ht="54.75" thickBot="1">
      <c r="A18" s="3">
        <v>17</v>
      </c>
      <c r="B18" s="1" t="s">
        <v>715</v>
      </c>
      <c r="C18" s="16" t="s">
        <v>384</v>
      </c>
      <c r="D18" s="20">
        <v>2.3896103896103916E-3</v>
      </c>
      <c r="E18" s="16">
        <v>2.0511677164037693E-6</v>
      </c>
      <c r="F18" s="16">
        <v>2.3896103896103916E-3</v>
      </c>
      <c r="G18" s="16">
        <v>2.3896103896103916E-3</v>
      </c>
      <c r="H18" s="16">
        <v>2.3896103896103916E-3</v>
      </c>
      <c r="I18" s="16">
        <v>2.3896103896103916E-3</v>
      </c>
      <c r="J18" s="16">
        <v>2.3896103896103916E-3</v>
      </c>
      <c r="K18" s="16">
        <v>2.3896103896103916E-3</v>
      </c>
      <c r="L18" s="16">
        <v>2.3896103896103916E-3</v>
      </c>
      <c r="M18" s="16">
        <v>2.3896103896103916E-3</v>
      </c>
      <c r="N18" s="16">
        <v>2.3896103896103916E-3</v>
      </c>
      <c r="O18" s="16">
        <v>2.3896103896103916E-3</v>
      </c>
      <c r="P18" s="16">
        <v>2.3896103896103916E-3</v>
      </c>
      <c r="Q18" s="16">
        <v>7.3947828675622435E-4</v>
      </c>
      <c r="R18" s="16">
        <v>2.3896103896103916E-3</v>
      </c>
      <c r="S18" s="16">
        <v>2.3896103896103916E-3</v>
      </c>
      <c r="T18" s="16">
        <v>2.3896103896103916E-3</v>
      </c>
      <c r="U18" s="16">
        <v>1.8686649576020525E-3</v>
      </c>
      <c r="V18" s="16">
        <v>2.0536370483646422E-3</v>
      </c>
      <c r="W18" s="16">
        <v>2.3896103896103916E-3</v>
      </c>
      <c r="X18" s="16">
        <v>0</v>
      </c>
      <c r="Y18" s="16">
        <v>2.3896103896103916E-3</v>
      </c>
      <c r="Z18" s="16">
        <v>2.3896103896103916E-3</v>
      </c>
      <c r="AA18" s="16">
        <v>3.2756013598292735E-4</v>
      </c>
      <c r="AB18" s="16">
        <v>2.3896103896103916E-3</v>
      </c>
      <c r="AC18" s="16">
        <v>2.1841877420824807E-3</v>
      </c>
      <c r="AD18" s="16">
        <v>2.3896103896103916E-3</v>
      </c>
      <c r="AE18" s="16">
        <v>2.3896103896103916E-3</v>
      </c>
      <c r="AF18" s="16">
        <v>2.3896103896103916E-3</v>
      </c>
      <c r="AG18" s="16">
        <v>2.3896103896103916E-3</v>
      </c>
      <c r="AH18" s="16">
        <v>9.8180371160872643E-4</v>
      </c>
      <c r="AI18" s="16">
        <v>2.3896103896103916E-3</v>
      </c>
      <c r="AJ18" s="16">
        <v>2.3896103896103916E-3</v>
      </c>
    </row>
    <row r="19" spans="1:36" ht="54.75" thickBot="1">
      <c r="A19" s="3">
        <v>18</v>
      </c>
      <c r="B19" s="1" t="s">
        <v>715</v>
      </c>
      <c r="C19" s="16" t="s">
        <v>385</v>
      </c>
      <c r="D19" s="20">
        <v>2.3896103896103916E-3</v>
      </c>
      <c r="E19" s="16">
        <v>0</v>
      </c>
      <c r="F19" s="16">
        <v>2.3896103896103916E-3</v>
      </c>
      <c r="G19" s="16">
        <v>2.3896103896103916E-3</v>
      </c>
      <c r="H19" s="16">
        <v>2.3896103896103916E-3</v>
      </c>
      <c r="I19" s="16">
        <v>2.3896103896103916E-3</v>
      </c>
      <c r="J19" s="16">
        <v>2.3896103896103916E-3</v>
      </c>
      <c r="K19" s="16">
        <v>2.3896103896103916E-3</v>
      </c>
      <c r="L19" s="16">
        <v>2.3896103896103916E-3</v>
      </c>
      <c r="M19" s="16">
        <v>2.3896103896103916E-3</v>
      </c>
      <c r="N19" s="16">
        <v>2.3896103896103916E-3</v>
      </c>
      <c r="O19" s="16">
        <v>1.0524876785264607E-3</v>
      </c>
      <c r="P19" s="16">
        <v>2.3896103896103916E-3</v>
      </c>
      <c r="Q19" s="16">
        <v>7.3947828675622435E-4</v>
      </c>
      <c r="R19" s="16">
        <v>1.6611379382741982E-3</v>
      </c>
      <c r="S19" s="16">
        <v>2.3896103896103916E-3</v>
      </c>
      <c r="T19" s="16">
        <v>1.547522029747688E-3</v>
      </c>
      <c r="U19" s="16">
        <v>2.3896103896103916E-3</v>
      </c>
      <c r="V19" s="16">
        <v>2.0536370483646422E-3</v>
      </c>
      <c r="W19" s="16">
        <v>2.3896103896103916E-3</v>
      </c>
      <c r="X19" s="16">
        <v>0</v>
      </c>
      <c r="Y19" s="16">
        <v>1.327972337260264E-3</v>
      </c>
      <c r="Z19" s="16">
        <v>2.3896103896103916E-3</v>
      </c>
      <c r="AA19" s="16">
        <v>1.3457591128937134E-3</v>
      </c>
      <c r="AB19" s="16">
        <v>2.3896103896103916E-3</v>
      </c>
      <c r="AC19" s="16">
        <v>2.3896103896103916E-3</v>
      </c>
      <c r="AD19" s="16">
        <v>2.3896103896103916E-3</v>
      </c>
      <c r="AE19" s="16">
        <v>0</v>
      </c>
      <c r="AF19" s="16">
        <v>2.3896103896103916E-3</v>
      </c>
      <c r="AG19" s="16">
        <v>2.3896103896103916E-3</v>
      </c>
      <c r="AH19" s="16">
        <v>9.8180371160872643E-4</v>
      </c>
      <c r="AI19" s="16">
        <v>2.3896103896103916E-3</v>
      </c>
      <c r="AJ19" s="16">
        <v>2.3896103896103916E-3</v>
      </c>
    </row>
    <row r="20" spans="1:36" ht="54.75" thickBot="1">
      <c r="A20" s="3">
        <v>19</v>
      </c>
      <c r="B20" s="1" t="s">
        <v>715</v>
      </c>
      <c r="C20" s="16" t="s">
        <v>386</v>
      </c>
      <c r="D20" s="20">
        <v>2.3896103896103916E-3</v>
      </c>
      <c r="E20" s="16">
        <v>0</v>
      </c>
      <c r="F20" s="16">
        <v>2.3896103896103916E-3</v>
      </c>
      <c r="G20" s="16">
        <v>2.3896103896103916E-3</v>
      </c>
      <c r="H20" s="16">
        <v>2.3896103896103916E-3</v>
      </c>
      <c r="I20" s="16">
        <v>2.3896103896103916E-3</v>
      </c>
      <c r="J20" s="16">
        <v>2.3896103896103916E-3</v>
      </c>
      <c r="K20" s="16">
        <v>2.3896103896103916E-3</v>
      </c>
      <c r="L20" s="16">
        <v>0</v>
      </c>
      <c r="M20" s="16">
        <v>2.3896103896103916E-3</v>
      </c>
      <c r="N20" s="16">
        <v>2.3896103896103916E-3</v>
      </c>
      <c r="O20" s="16">
        <v>2.3896103896103916E-3</v>
      </c>
      <c r="P20" s="16">
        <v>2.3896103896103916E-3</v>
      </c>
      <c r="Q20" s="16">
        <v>7.3947828675622435E-4</v>
      </c>
      <c r="R20" s="16">
        <v>2.3896103896103916E-3</v>
      </c>
      <c r="S20" s="16">
        <v>2.3896103896103916E-3</v>
      </c>
      <c r="T20" s="16">
        <v>2.3896103896103916E-3</v>
      </c>
      <c r="U20" s="16">
        <v>2.3896103896103916E-3</v>
      </c>
      <c r="V20" s="16">
        <v>4.1156734302604284E-4</v>
      </c>
      <c r="W20" s="16">
        <v>2.3896103896103916E-3</v>
      </c>
      <c r="X20" s="16">
        <v>0</v>
      </c>
      <c r="Y20" s="16">
        <v>2.3896103896103916E-3</v>
      </c>
      <c r="Z20" s="16">
        <v>2.3896103896103916E-3</v>
      </c>
      <c r="AA20" s="16">
        <v>3.2756013598292735E-4</v>
      </c>
      <c r="AB20" s="16">
        <v>2.3896103896103916E-3</v>
      </c>
      <c r="AC20" s="16">
        <v>0</v>
      </c>
      <c r="AD20" s="16">
        <v>0</v>
      </c>
      <c r="AE20" s="16">
        <v>0</v>
      </c>
      <c r="AF20" s="16">
        <v>2.3896103896103916E-3</v>
      </c>
      <c r="AG20" s="16">
        <v>0</v>
      </c>
      <c r="AH20" s="16">
        <v>3.6609629924393183E-4</v>
      </c>
      <c r="AI20" s="16">
        <v>1.3058342489687853E-3</v>
      </c>
      <c r="AJ20" s="16">
        <v>2.3896103896103916E-3</v>
      </c>
    </row>
    <row r="21" spans="1:36" ht="41.25" thickBot="1">
      <c r="A21" s="3">
        <v>20</v>
      </c>
      <c r="B21" s="1" t="s">
        <v>715</v>
      </c>
      <c r="C21" s="16" t="s">
        <v>387</v>
      </c>
      <c r="D21" s="20">
        <v>2.3896103896103916E-3</v>
      </c>
      <c r="E21" s="16">
        <v>0</v>
      </c>
      <c r="F21" s="16">
        <v>2.3896103896103916E-3</v>
      </c>
      <c r="G21" s="16">
        <v>2.3896103896103916E-3</v>
      </c>
      <c r="H21" s="16">
        <v>2.3896103896103916E-3</v>
      </c>
      <c r="I21" s="16">
        <v>2.3896103896103916E-3</v>
      </c>
      <c r="J21" s="16">
        <v>2.3896103896103916E-3</v>
      </c>
      <c r="K21" s="16">
        <v>2.3896103896103916E-3</v>
      </c>
      <c r="L21" s="16">
        <v>0</v>
      </c>
      <c r="M21" s="16">
        <v>2.3896103896103916E-3</v>
      </c>
      <c r="N21" s="16">
        <v>2.3896103896103916E-3</v>
      </c>
      <c r="O21" s="16">
        <v>0</v>
      </c>
      <c r="P21" s="16">
        <v>1.992169992169994E-3</v>
      </c>
      <c r="Q21" s="16">
        <v>3.2865701633609973E-4</v>
      </c>
      <c r="R21" s="16">
        <v>2.3896103896103916E-3</v>
      </c>
      <c r="S21" s="16">
        <v>2.3896103896103916E-3</v>
      </c>
      <c r="T21" s="16">
        <v>2.3896103896103916E-3</v>
      </c>
      <c r="U21" s="16">
        <v>2.3896103896103916E-3</v>
      </c>
      <c r="V21" s="16">
        <v>2.0536370483646422E-3</v>
      </c>
      <c r="W21" s="16">
        <v>2.3896103896103916E-3</v>
      </c>
      <c r="X21" s="16">
        <v>0</v>
      </c>
      <c r="Y21" s="16">
        <v>0</v>
      </c>
      <c r="Z21" s="16">
        <v>2.3896103896103916E-3</v>
      </c>
      <c r="AA21" s="16">
        <v>3.2756013598292735E-4</v>
      </c>
      <c r="AB21" s="16">
        <v>0</v>
      </c>
      <c r="AC21" s="16">
        <v>0</v>
      </c>
      <c r="AD21" s="16">
        <v>2.2114500883731671E-3</v>
      </c>
      <c r="AE21" s="16">
        <v>0</v>
      </c>
      <c r="AF21" s="16">
        <v>2.3896103896103916E-3</v>
      </c>
      <c r="AG21" s="16">
        <v>2.3896103896103916E-3</v>
      </c>
      <c r="AH21" s="16">
        <v>9.8180371160872643E-4</v>
      </c>
      <c r="AI21" s="16">
        <v>2.3896103896103916E-3</v>
      </c>
      <c r="AJ21" s="16">
        <v>2.3896103896103916E-3</v>
      </c>
    </row>
    <row r="22" spans="1:36" ht="41.25" thickBot="1">
      <c r="A22" s="3">
        <v>21</v>
      </c>
      <c r="B22" s="1" t="s">
        <v>715</v>
      </c>
      <c r="C22" s="16" t="s">
        <v>388</v>
      </c>
      <c r="D22" s="20">
        <v>2.3896103896103916E-3</v>
      </c>
      <c r="E22" s="16">
        <v>0</v>
      </c>
      <c r="F22" s="16">
        <v>2.3896103896103916E-3</v>
      </c>
      <c r="G22" s="16">
        <v>2.3896103896103916E-3</v>
      </c>
      <c r="H22" s="16">
        <v>2.3896103896103916E-3</v>
      </c>
      <c r="I22" s="16">
        <v>2.3896103896103916E-3</v>
      </c>
      <c r="J22" s="16">
        <v>2.3896103896103916E-3</v>
      </c>
      <c r="K22" s="16">
        <v>2.3896103896103916E-3</v>
      </c>
      <c r="L22" s="16">
        <v>2.2587950152491384E-3</v>
      </c>
      <c r="M22" s="16">
        <v>2.3896103896103916E-3</v>
      </c>
      <c r="N22" s="16">
        <v>2.3896103896103916E-3</v>
      </c>
      <c r="O22" s="16">
        <v>0</v>
      </c>
      <c r="P22" s="16">
        <v>2.3896103896103916E-3</v>
      </c>
      <c r="Q22" s="16">
        <v>7.3947828675622435E-4</v>
      </c>
      <c r="R22" s="16">
        <v>2.3896103896103916E-3</v>
      </c>
      <c r="S22" s="16">
        <v>2.3896103896103916E-3</v>
      </c>
      <c r="T22" s="16">
        <v>2.3896103896103916E-3</v>
      </c>
      <c r="U22" s="16">
        <v>2.3896103896103916E-3</v>
      </c>
      <c r="V22" s="16">
        <v>2.0536370483646422E-3</v>
      </c>
      <c r="W22" s="16">
        <v>2.3896103896103916E-3</v>
      </c>
      <c r="X22" s="16">
        <v>0</v>
      </c>
      <c r="Y22" s="16">
        <v>2.3896103896103916E-3</v>
      </c>
      <c r="Z22" s="16">
        <v>2.3896103896103916E-3</v>
      </c>
      <c r="AA22" s="16">
        <v>2.3896103896103916E-3</v>
      </c>
      <c r="AB22" s="16">
        <v>2.3896103896103916E-3</v>
      </c>
      <c r="AC22" s="16">
        <v>2.3896103896103916E-3</v>
      </c>
      <c r="AD22" s="16">
        <v>2.3896103896103916E-3</v>
      </c>
      <c r="AE22" s="16">
        <v>2.3896103896103916E-3</v>
      </c>
      <c r="AF22" s="16">
        <v>2.3896103896103916E-3</v>
      </c>
      <c r="AG22" s="16">
        <v>2.3621830106765563E-3</v>
      </c>
      <c r="AH22" s="16">
        <v>9.8180371160872643E-4</v>
      </c>
      <c r="AI22" s="16">
        <v>2.18743808202893E-3</v>
      </c>
      <c r="AJ22" s="16">
        <v>2.3896103896103916E-3</v>
      </c>
    </row>
    <row r="23" spans="1:36" ht="41.25" thickBot="1">
      <c r="A23" s="3">
        <v>22</v>
      </c>
      <c r="B23" s="1" t="s">
        <v>715</v>
      </c>
      <c r="C23" s="16" t="s">
        <v>389</v>
      </c>
      <c r="D23" s="20">
        <v>2.3896103896103916E-3</v>
      </c>
      <c r="E23" s="16">
        <v>0</v>
      </c>
      <c r="F23" s="16">
        <v>2.3896103896103916E-3</v>
      </c>
      <c r="G23" s="16">
        <v>2.3896103896103916E-3</v>
      </c>
      <c r="H23" s="16">
        <v>2.3896103896103916E-3</v>
      </c>
      <c r="I23" s="16">
        <v>2.3896103896103916E-3</v>
      </c>
      <c r="J23" s="16">
        <v>2.3896103896103916E-3</v>
      </c>
      <c r="K23" s="16">
        <v>2.3896103896103916E-3</v>
      </c>
      <c r="L23" s="16">
        <v>2.2587950152491384E-3</v>
      </c>
      <c r="M23" s="16">
        <v>2.3896103896103916E-3</v>
      </c>
      <c r="N23" s="16">
        <v>2.3896103896103916E-3</v>
      </c>
      <c r="O23" s="16">
        <v>2.3896103896103916E-3</v>
      </c>
      <c r="P23" s="16">
        <v>2.3896103896103916E-3</v>
      </c>
      <c r="Q23" s="16">
        <v>7.3947828675622435E-4</v>
      </c>
      <c r="R23" s="16">
        <v>2.3896103896103916E-3</v>
      </c>
      <c r="S23" s="16">
        <v>2.3896103896103916E-3</v>
      </c>
      <c r="T23" s="16">
        <v>2.3896103896103916E-3</v>
      </c>
      <c r="U23" s="16">
        <v>2.3896103896103916E-3</v>
      </c>
      <c r="V23" s="16">
        <v>2.0536370483646422E-3</v>
      </c>
      <c r="W23" s="16">
        <v>2.3896103896103916E-3</v>
      </c>
      <c r="X23" s="16">
        <v>0</v>
      </c>
      <c r="Y23" s="16">
        <v>2.3896103896103916E-3</v>
      </c>
      <c r="Z23" s="16">
        <v>2.3896103896103916E-3</v>
      </c>
      <c r="AA23" s="16">
        <v>2.3896103896103916E-3</v>
      </c>
      <c r="AB23" s="16">
        <v>2.3896103896103916E-3</v>
      </c>
      <c r="AC23" s="16">
        <v>2.3896103896103916E-3</v>
      </c>
      <c r="AD23" s="16">
        <v>2.3896103896103916E-3</v>
      </c>
      <c r="AE23" s="16">
        <v>2.3896103896103916E-3</v>
      </c>
      <c r="AF23" s="16">
        <v>2.3896103896103916E-3</v>
      </c>
      <c r="AG23" s="16">
        <v>2.3621830106765563E-3</v>
      </c>
      <c r="AH23" s="16">
        <v>9.8180371160872643E-4</v>
      </c>
      <c r="AI23" s="16">
        <v>2.3896103896103916E-3</v>
      </c>
      <c r="AJ23" s="16">
        <v>2.3896103896103916E-3</v>
      </c>
    </row>
    <row r="24" spans="1:36" ht="81.75" thickBot="1">
      <c r="A24" s="3">
        <v>23</v>
      </c>
      <c r="B24" s="1" t="s">
        <v>715</v>
      </c>
      <c r="C24" s="16" t="s">
        <v>390</v>
      </c>
      <c r="D24" s="20">
        <v>2.3896103896103916E-3</v>
      </c>
      <c r="E24" s="16">
        <v>0</v>
      </c>
      <c r="F24" s="16">
        <v>2.3896103896103916E-3</v>
      </c>
      <c r="G24" s="16">
        <v>2.3896103896103916E-3</v>
      </c>
      <c r="H24" s="16">
        <v>2.3896103896103916E-3</v>
      </c>
      <c r="I24" s="16">
        <v>2.3896103896103916E-3</v>
      </c>
      <c r="J24" s="16">
        <v>2.3896103896103916E-3</v>
      </c>
      <c r="K24" s="16">
        <v>2.3896103896103916E-3</v>
      </c>
      <c r="L24" s="16">
        <v>2.2587950152491384E-3</v>
      </c>
      <c r="M24" s="16">
        <v>2.3896103896103916E-3</v>
      </c>
      <c r="N24" s="16">
        <v>2.3896103896103916E-3</v>
      </c>
      <c r="O24" s="16">
        <v>2.3896103896103916E-3</v>
      </c>
      <c r="P24" s="16">
        <v>2.3896103896103916E-3</v>
      </c>
      <c r="Q24" s="16">
        <v>7.3947828675622435E-4</v>
      </c>
      <c r="R24" s="16">
        <v>2.3896103896103916E-3</v>
      </c>
      <c r="S24" s="16">
        <v>2.3896103896103916E-3</v>
      </c>
      <c r="T24" s="16">
        <v>2.3896103896103916E-3</v>
      </c>
      <c r="U24" s="16">
        <v>2.3896103896103916E-3</v>
      </c>
      <c r="V24" s="16">
        <v>2.0536370483646422E-3</v>
      </c>
      <c r="W24" s="16">
        <v>2.3896103896103916E-3</v>
      </c>
      <c r="X24" s="16">
        <v>0</v>
      </c>
      <c r="Y24" s="16">
        <v>2.3896103896103916E-3</v>
      </c>
      <c r="Z24" s="16">
        <v>2.3896103896103916E-3</v>
      </c>
      <c r="AA24" s="16">
        <v>2.3896103896103916E-3</v>
      </c>
      <c r="AB24" s="16">
        <v>0</v>
      </c>
      <c r="AC24" s="16">
        <v>2.3896103896103916E-3</v>
      </c>
      <c r="AD24" s="16">
        <v>2.3896103896103916E-3</v>
      </c>
      <c r="AE24" s="16">
        <v>2.3896103896103916E-3</v>
      </c>
      <c r="AF24" s="16">
        <v>2.3896103896103916E-3</v>
      </c>
      <c r="AG24" s="16">
        <v>2.3621830106765563E-3</v>
      </c>
      <c r="AH24" s="16">
        <v>9.8180371160872643E-4</v>
      </c>
      <c r="AI24" s="16">
        <v>2.3896103896103916E-3</v>
      </c>
      <c r="AJ24" s="16">
        <v>2.3896103896103916E-3</v>
      </c>
    </row>
    <row r="25" spans="1:36" ht="68.25" thickBot="1">
      <c r="A25" s="3">
        <v>24</v>
      </c>
      <c r="B25" s="1" t="s">
        <v>715</v>
      </c>
      <c r="C25" s="16" t="s">
        <v>391</v>
      </c>
      <c r="D25" s="20">
        <v>2.3896103896103916E-3</v>
      </c>
      <c r="E25" s="21">
        <v>0</v>
      </c>
      <c r="F25" s="16">
        <v>2.3896103896103916E-3</v>
      </c>
      <c r="G25" s="21">
        <v>2.3896103896103916E-3</v>
      </c>
      <c r="H25" s="16">
        <v>1.4330497089117789E-5</v>
      </c>
      <c r="I25" s="16">
        <v>0</v>
      </c>
      <c r="J25" s="16">
        <v>0</v>
      </c>
      <c r="K25" s="16">
        <v>0</v>
      </c>
      <c r="L25" s="16">
        <v>0</v>
      </c>
      <c r="M25" s="16">
        <v>2.3896103896103916E-3</v>
      </c>
      <c r="N25" s="16">
        <v>3.1074257342137734E-6</v>
      </c>
      <c r="O25" s="16">
        <v>0</v>
      </c>
      <c r="P25" s="16">
        <v>1.992169992169994E-3</v>
      </c>
      <c r="Q25" s="16">
        <v>4.1082127042012466E-5</v>
      </c>
      <c r="R25" s="16">
        <v>2.4006478509942732E-4</v>
      </c>
      <c r="S25" s="16">
        <v>1.420652518213495E-4</v>
      </c>
      <c r="T25" s="16">
        <v>0</v>
      </c>
      <c r="U25" s="16">
        <v>2.3896103896103916E-3</v>
      </c>
      <c r="V25" s="16">
        <v>0</v>
      </c>
      <c r="W25" s="16">
        <v>2.3896103896103916E-3</v>
      </c>
      <c r="X25" s="16">
        <v>0</v>
      </c>
      <c r="Y25" s="16">
        <v>0</v>
      </c>
      <c r="Z25" s="16">
        <v>2.3896103896103916E-3</v>
      </c>
      <c r="AA25" s="16">
        <v>0</v>
      </c>
      <c r="AB25" s="16">
        <v>0</v>
      </c>
      <c r="AC25" s="16">
        <v>0</v>
      </c>
      <c r="AD25" s="16">
        <v>0</v>
      </c>
      <c r="AE25" s="16">
        <v>0</v>
      </c>
      <c r="AF25" s="16">
        <v>2.3896103896103916E-3</v>
      </c>
      <c r="AG25" s="16">
        <v>0</v>
      </c>
      <c r="AH25" s="16">
        <v>0</v>
      </c>
      <c r="AI25" s="16">
        <v>2.9165841093719067E-4</v>
      </c>
      <c r="AJ25" s="16">
        <v>0</v>
      </c>
    </row>
    <row r="26" spans="1:36" ht="30.75" thickBot="1">
      <c r="A26" s="3">
        <v>25</v>
      </c>
      <c r="B26" s="1" t="s">
        <v>715</v>
      </c>
      <c r="C26" s="16" t="s">
        <v>392</v>
      </c>
      <c r="D26" s="17">
        <v>7.1688311688311761E-3</v>
      </c>
      <c r="E26" s="16">
        <v>7.1688311688311761E-3</v>
      </c>
      <c r="F26" s="16">
        <v>7.1688311688311761E-3</v>
      </c>
      <c r="G26" s="16">
        <v>7.1688311688311761E-3</v>
      </c>
      <c r="H26" s="16">
        <v>7.1688311688311761E-3</v>
      </c>
      <c r="I26" s="16">
        <v>5.0029007137440918E-3</v>
      </c>
      <c r="J26" s="16">
        <v>7.1688311688311761E-3</v>
      </c>
      <c r="K26" s="16">
        <v>7.1688311688311761E-3</v>
      </c>
      <c r="L26" s="16">
        <v>6.7763850457474165E-3</v>
      </c>
      <c r="M26" s="16">
        <v>7.1688311688311761E-3</v>
      </c>
      <c r="N26" s="16">
        <v>7.1688311688311761E-3</v>
      </c>
      <c r="O26" s="16">
        <v>7.1688311688311761E-3</v>
      </c>
      <c r="P26" s="16">
        <v>7.1688311688311761E-3</v>
      </c>
      <c r="Q26" s="16">
        <v>2.2184348602686732E-3</v>
      </c>
      <c r="R26" s="16">
        <v>7.1688311688311761E-3</v>
      </c>
      <c r="S26" s="16">
        <v>7.1688311688311761E-3</v>
      </c>
      <c r="T26" s="16">
        <v>0</v>
      </c>
      <c r="U26" s="16">
        <v>7.1688311688311761E-3</v>
      </c>
      <c r="V26" s="16">
        <v>6.160911145093928E-3</v>
      </c>
      <c r="W26" s="16">
        <v>7.1688311688311761E-3</v>
      </c>
      <c r="X26" s="16">
        <v>0</v>
      </c>
      <c r="Y26" s="16">
        <v>7.1688311688311761E-3</v>
      </c>
      <c r="Z26" s="16">
        <v>7.1688311688311761E-3</v>
      </c>
      <c r="AA26" s="16">
        <v>7.1688311688311761E-3</v>
      </c>
      <c r="AB26" s="16">
        <v>7.1688311688311761E-3</v>
      </c>
      <c r="AC26" s="16">
        <v>7.1688311688311761E-3</v>
      </c>
      <c r="AD26" s="16">
        <v>7.1688311688311761E-3</v>
      </c>
      <c r="AE26" s="16">
        <v>7.1688311688311761E-3</v>
      </c>
      <c r="AF26" s="16">
        <v>2.5741940731502347E-3</v>
      </c>
      <c r="AG26" s="16">
        <v>7.0865490320296707E-3</v>
      </c>
      <c r="AH26" s="16">
        <v>7.1688311688311761E-3</v>
      </c>
      <c r="AI26" s="16">
        <v>7.1688311688311761E-3</v>
      </c>
      <c r="AJ26" s="16">
        <v>7.1688311688311761E-3</v>
      </c>
    </row>
    <row r="27" spans="1:36" ht="30.75" thickBot="1">
      <c r="A27" s="3">
        <v>26</v>
      </c>
      <c r="B27" s="1" t="s">
        <v>715</v>
      </c>
      <c r="C27" s="16" t="s">
        <v>393</v>
      </c>
      <c r="D27" s="20">
        <v>7.1688311688311761E-3</v>
      </c>
      <c r="E27" s="16">
        <v>0</v>
      </c>
      <c r="F27" s="16">
        <v>0</v>
      </c>
      <c r="G27" s="16">
        <v>4.2546721571111862E-3</v>
      </c>
      <c r="H27" s="16">
        <v>1.0156739811912237E-3</v>
      </c>
      <c r="I27" s="16">
        <v>1.5679741944802201E-3</v>
      </c>
      <c r="J27" s="16">
        <v>1.1781334944125654E-3</v>
      </c>
      <c r="K27" s="16">
        <v>7.1688311688311761E-3</v>
      </c>
      <c r="L27" s="16">
        <v>7.1688311688311761E-3</v>
      </c>
      <c r="M27" s="16">
        <v>7.1688311688311761E-3</v>
      </c>
      <c r="N27" s="16">
        <v>1.9856450441626014E-3</v>
      </c>
      <c r="O27" s="16">
        <v>1.8666762600280625E-3</v>
      </c>
      <c r="P27" s="16">
        <v>2.1536301536301556E-3</v>
      </c>
      <c r="Q27" s="16">
        <v>2.2184348602686732E-3</v>
      </c>
      <c r="R27" s="16">
        <v>2.0529678174019995E-3</v>
      </c>
      <c r="S27" s="16">
        <v>7.1688311688311761E-3</v>
      </c>
      <c r="T27" s="16">
        <v>0</v>
      </c>
      <c r="U27" s="16">
        <v>2.169310082542189E-3</v>
      </c>
      <c r="V27" s="16">
        <v>2.0032410471777801E-3</v>
      </c>
      <c r="W27" s="16">
        <v>2.1828171828171847E-3</v>
      </c>
      <c r="X27" s="16">
        <v>0</v>
      </c>
      <c r="Y27" s="16">
        <v>1.0209480921555235E-3</v>
      </c>
      <c r="Z27" s="16">
        <v>7.1688311688311761E-3</v>
      </c>
      <c r="AA27" s="16">
        <v>3.5518568962004179E-4</v>
      </c>
      <c r="AB27" s="16">
        <v>1.2713198131917357E-3</v>
      </c>
      <c r="AC27" s="16">
        <v>3.3957621326042415E-4</v>
      </c>
      <c r="AD27" s="16">
        <v>7.1688311688311761E-3</v>
      </c>
      <c r="AE27" s="16">
        <v>0</v>
      </c>
      <c r="AF27" s="16">
        <v>1.0850527343220465E-3</v>
      </c>
      <c r="AG27" s="16">
        <v>7.1688311688311761E-3</v>
      </c>
      <c r="AH27" s="16">
        <v>1.5076511232500105E-3</v>
      </c>
      <c r="AI27" s="16">
        <v>4.8223066808365054E-3</v>
      </c>
      <c r="AJ27" s="16">
        <v>1.4521086589316882E-3</v>
      </c>
    </row>
    <row r="28" spans="1:36" ht="41.25" thickBot="1">
      <c r="A28" s="3">
        <v>27</v>
      </c>
      <c r="B28" s="1" t="s">
        <v>715</v>
      </c>
      <c r="C28" s="16" t="s">
        <v>394</v>
      </c>
      <c r="D28" s="20">
        <v>7.1688311688311761E-3</v>
      </c>
      <c r="E28" s="16">
        <v>0</v>
      </c>
      <c r="F28" s="16">
        <v>0</v>
      </c>
      <c r="G28" s="16">
        <v>7.7225213810579749E-4</v>
      </c>
      <c r="H28" s="16">
        <v>3.2243618450515032E-5</v>
      </c>
      <c r="I28" s="16">
        <v>0</v>
      </c>
      <c r="J28" s="16">
        <v>1.4448807006946557E-4</v>
      </c>
      <c r="K28" s="16">
        <v>3.505347593582891E-3</v>
      </c>
      <c r="L28" s="16">
        <v>0</v>
      </c>
      <c r="M28" s="16">
        <v>1.48741054863504E-3</v>
      </c>
      <c r="N28" s="16">
        <v>9.3222772026413213E-5</v>
      </c>
      <c r="O28" s="16">
        <v>1.3238838723603279E-5</v>
      </c>
      <c r="P28" s="16">
        <v>1.2519372519372532E-3</v>
      </c>
      <c r="Q28" s="16">
        <v>0</v>
      </c>
      <c r="R28" s="16">
        <v>6.125791068054354E-4</v>
      </c>
      <c r="S28" s="16">
        <v>7.977510294583473E-4</v>
      </c>
      <c r="T28" s="16">
        <v>1.1080109998193472E-5</v>
      </c>
      <c r="U28" s="16">
        <v>5.4427134687438429E-4</v>
      </c>
      <c r="V28" s="16">
        <v>0</v>
      </c>
      <c r="W28" s="16">
        <v>7.9270729270729343E-4</v>
      </c>
      <c r="X28" s="16">
        <v>0</v>
      </c>
      <c r="Y28" s="16">
        <v>0</v>
      </c>
      <c r="Z28" s="16">
        <v>2.4049284049284074E-3</v>
      </c>
      <c r="AA28" s="16">
        <v>0</v>
      </c>
      <c r="AB28" s="16">
        <v>0</v>
      </c>
      <c r="AC28" s="16">
        <v>0</v>
      </c>
      <c r="AD28" s="16">
        <v>0</v>
      </c>
      <c r="AE28" s="16">
        <v>0</v>
      </c>
      <c r="AF28" s="16">
        <v>1.3469620150204713E-4</v>
      </c>
      <c r="AG28" s="16">
        <v>2.9827274590545782E-4</v>
      </c>
      <c r="AH28" s="16">
        <v>0</v>
      </c>
      <c r="AI28" s="16">
        <v>0</v>
      </c>
      <c r="AJ28" s="16">
        <v>0</v>
      </c>
    </row>
    <row r="29" spans="1:36" ht="41.25" thickBot="1">
      <c r="A29" s="3">
        <v>28</v>
      </c>
      <c r="B29" s="1" t="s">
        <v>715</v>
      </c>
      <c r="C29" s="16" t="s">
        <v>395</v>
      </c>
      <c r="D29" s="17">
        <v>7.1688311688311761E-3</v>
      </c>
      <c r="E29" s="16">
        <v>0</v>
      </c>
      <c r="F29" s="16">
        <v>0</v>
      </c>
      <c r="G29" s="16">
        <v>0</v>
      </c>
      <c r="H29" s="16">
        <v>0</v>
      </c>
      <c r="I29" s="16">
        <v>0</v>
      </c>
      <c r="J29" s="16">
        <v>0</v>
      </c>
      <c r="K29" s="16">
        <v>0</v>
      </c>
      <c r="L29" s="16">
        <v>0</v>
      </c>
      <c r="M29" s="16">
        <v>6.5836204611714885E-4</v>
      </c>
      <c r="N29" s="16">
        <v>0</v>
      </c>
      <c r="O29" s="16">
        <v>0</v>
      </c>
      <c r="P29" s="16">
        <v>4.3966843966844016E-4</v>
      </c>
      <c r="Q29" s="16">
        <v>0</v>
      </c>
      <c r="R29" s="16">
        <v>3.3112384151645158E-4</v>
      </c>
      <c r="S29" s="16">
        <v>3.3986379474184383E-3</v>
      </c>
      <c r="T29" s="16">
        <v>0</v>
      </c>
      <c r="U29" s="16">
        <v>0</v>
      </c>
      <c r="V29" s="16">
        <v>0</v>
      </c>
      <c r="W29" s="16">
        <v>2.1828171828171849E-4</v>
      </c>
      <c r="X29" s="16">
        <v>0</v>
      </c>
      <c r="Y29" s="16">
        <v>8.7668368782919948E-4</v>
      </c>
      <c r="Z29" s="16">
        <v>2.4049284049284074E-3</v>
      </c>
      <c r="AA29" s="16">
        <v>0</v>
      </c>
      <c r="AB29" s="16">
        <v>0</v>
      </c>
      <c r="AC29" s="16">
        <v>4.5276828434723221E-4</v>
      </c>
      <c r="AD29" s="16">
        <v>0</v>
      </c>
      <c r="AE29" s="16">
        <v>0</v>
      </c>
      <c r="AF29" s="16">
        <v>2.4694303608708648E-3</v>
      </c>
      <c r="AG29" s="16">
        <v>1.439937394026348E-4</v>
      </c>
      <c r="AH29" s="16">
        <v>7.887711174619261E-4</v>
      </c>
      <c r="AI29" s="16">
        <v>2.4857250932146935E-4</v>
      </c>
      <c r="AJ29" s="16">
        <v>0</v>
      </c>
    </row>
    <row r="30" spans="1:36" ht="41.25" thickBot="1">
      <c r="A30" s="3">
        <v>29</v>
      </c>
      <c r="B30" s="1" t="s">
        <v>715</v>
      </c>
      <c r="C30" s="16" t="s">
        <v>396</v>
      </c>
      <c r="D30" s="17">
        <v>7.1688311688311761E-3</v>
      </c>
      <c r="E30" s="16">
        <v>0</v>
      </c>
      <c r="F30" s="16">
        <v>0</v>
      </c>
      <c r="G30" s="21">
        <v>2.4770351599619916E-4</v>
      </c>
      <c r="H30" s="16">
        <v>5.3739364084191723E-6</v>
      </c>
      <c r="I30" s="16">
        <v>0</v>
      </c>
      <c r="J30" s="16">
        <v>1.4448807006946557E-4</v>
      </c>
      <c r="K30" s="16">
        <v>1.3177998472116132E-5</v>
      </c>
      <c r="L30" s="16">
        <v>0</v>
      </c>
      <c r="M30" s="16">
        <v>1.48741054863504E-3</v>
      </c>
      <c r="N30" s="16">
        <v>9.3222772026413213E-5</v>
      </c>
      <c r="O30" s="16">
        <v>6.5532251681836237E-4</v>
      </c>
      <c r="P30" s="16">
        <v>9.6130896130896236E-4</v>
      </c>
      <c r="Q30" s="16">
        <v>0</v>
      </c>
      <c r="R30" s="16">
        <v>2.2350859302360481E-4</v>
      </c>
      <c r="S30" s="16">
        <v>1.529933481152995E-4</v>
      </c>
      <c r="T30" s="16">
        <v>0</v>
      </c>
      <c r="U30" s="16">
        <v>7.7753049553483467E-6</v>
      </c>
      <c r="V30" s="16">
        <v>0</v>
      </c>
      <c r="W30" s="16">
        <v>5.6293706293706345E-4</v>
      </c>
      <c r="X30" s="16">
        <v>0</v>
      </c>
      <c r="Y30" s="16">
        <v>1.7755618994009107E-4</v>
      </c>
      <c r="Z30" s="16">
        <v>6.5867465867465935E-4</v>
      </c>
      <c r="AA30" s="16">
        <v>1.1839522987334725E-5</v>
      </c>
      <c r="AB30" s="16">
        <v>0</v>
      </c>
      <c r="AC30" s="16">
        <v>3.6473000683527037E-4</v>
      </c>
      <c r="AD30" s="16">
        <v>0</v>
      </c>
      <c r="AE30" s="16">
        <v>0</v>
      </c>
      <c r="AF30" s="16">
        <v>4.4898733834015719E-5</v>
      </c>
      <c r="AG30" s="16">
        <v>1.439937394026348E-4</v>
      </c>
      <c r="AH30" s="16">
        <v>0</v>
      </c>
      <c r="AI30" s="16">
        <v>7.2583172721869045E-4</v>
      </c>
      <c r="AJ30" s="16">
        <v>0</v>
      </c>
    </row>
    <row r="31" spans="1:36" ht="41.25" thickBot="1">
      <c r="A31" s="3">
        <v>30</v>
      </c>
      <c r="B31" s="1" t="s">
        <v>715</v>
      </c>
      <c r="C31" s="16" t="s">
        <v>397</v>
      </c>
      <c r="D31" s="22">
        <v>3.584415584415588E-2</v>
      </c>
      <c r="E31" s="16">
        <v>3.584415584415588E-2</v>
      </c>
      <c r="F31" s="16">
        <v>0</v>
      </c>
      <c r="G31" s="16">
        <v>0</v>
      </c>
      <c r="H31" s="16">
        <v>0</v>
      </c>
      <c r="I31" s="16">
        <v>0</v>
      </c>
      <c r="J31" s="16">
        <v>3.584415584415588E-2</v>
      </c>
      <c r="K31" s="16">
        <v>0</v>
      </c>
      <c r="L31" s="16">
        <v>3.584415584415588E-2</v>
      </c>
      <c r="M31" s="16">
        <v>3.584415584415588E-2</v>
      </c>
      <c r="N31" s="16">
        <v>0</v>
      </c>
      <c r="O31" s="16">
        <v>0</v>
      </c>
      <c r="P31" s="16">
        <v>0</v>
      </c>
      <c r="Q31" s="16">
        <v>0</v>
      </c>
      <c r="R31" s="16">
        <v>3.584415584415588E-2</v>
      </c>
      <c r="S31" s="16">
        <v>0</v>
      </c>
      <c r="T31" s="16">
        <v>3.584415584415588E-2</v>
      </c>
      <c r="U31" s="16">
        <v>0</v>
      </c>
      <c r="V31" s="16">
        <v>0</v>
      </c>
      <c r="W31" s="16">
        <v>3.584415584415588E-2</v>
      </c>
      <c r="X31" s="16">
        <v>0</v>
      </c>
      <c r="Y31" s="16">
        <v>3.584415584415588E-2</v>
      </c>
      <c r="Z31" s="16">
        <v>3.584415584415588E-2</v>
      </c>
      <c r="AA31" s="16">
        <v>0</v>
      </c>
      <c r="AB31" s="16">
        <v>0</v>
      </c>
      <c r="AC31" s="16">
        <v>0</v>
      </c>
      <c r="AD31" s="16">
        <v>0</v>
      </c>
      <c r="AE31" s="16">
        <v>0</v>
      </c>
      <c r="AF31" s="16">
        <v>0</v>
      </c>
      <c r="AG31" s="16">
        <v>0</v>
      </c>
      <c r="AH31" s="16">
        <v>0</v>
      </c>
      <c r="AI31" s="16">
        <v>3.584415584415588E-2</v>
      </c>
      <c r="AJ31" s="16">
        <v>0</v>
      </c>
    </row>
    <row r="32" spans="1:36" ht="81.75" thickBot="1">
      <c r="A32" s="3">
        <v>31</v>
      </c>
      <c r="B32" s="1" t="s">
        <v>715</v>
      </c>
      <c r="C32" s="16" t="s">
        <v>398</v>
      </c>
      <c r="D32" s="17">
        <v>2.5090909090909105E-2</v>
      </c>
      <c r="E32" s="16">
        <v>2.5090909090909105E-2</v>
      </c>
      <c r="F32" s="16">
        <v>0</v>
      </c>
      <c r="G32" s="16">
        <v>0</v>
      </c>
      <c r="H32" s="16">
        <v>4.7672727272727297E-2</v>
      </c>
      <c r="I32" s="16">
        <v>0</v>
      </c>
      <c r="J32" s="16">
        <v>4.0145454545454567E-2</v>
      </c>
      <c r="K32" s="16">
        <v>2.5090909090909105E-2</v>
      </c>
      <c r="L32" s="16">
        <v>0</v>
      </c>
      <c r="M32" s="16">
        <v>4.0145454545454567E-2</v>
      </c>
      <c r="N32" s="16">
        <v>4.0145454545454567E-2</v>
      </c>
      <c r="O32" s="16">
        <v>4.7672727272727297E-2</v>
      </c>
      <c r="P32" s="16">
        <v>4.0145454545454567E-2</v>
      </c>
      <c r="Q32" s="16">
        <v>0</v>
      </c>
      <c r="R32" s="16">
        <v>0</v>
      </c>
      <c r="S32" s="16">
        <v>0</v>
      </c>
      <c r="T32" s="16">
        <v>2.5090909090909105E-2</v>
      </c>
      <c r="U32" s="16">
        <v>0</v>
      </c>
      <c r="V32" s="16">
        <v>0</v>
      </c>
      <c r="W32" s="16">
        <v>4.7672727272727297E-2</v>
      </c>
      <c r="X32" s="16">
        <v>0</v>
      </c>
      <c r="Y32" s="16">
        <v>1.5054545454545461E-2</v>
      </c>
      <c r="Z32" s="16">
        <v>4.7672727272727297E-2</v>
      </c>
      <c r="AA32" s="16">
        <v>0</v>
      </c>
      <c r="AB32" s="16">
        <v>0</v>
      </c>
      <c r="AC32" s="16">
        <v>4.0145454545454567E-2</v>
      </c>
      <c r="AD32" s="16">
        <v>2.5090909090909105E-2</v>
      </c>
      <c r="AE32" s="16">
        <v>0</v>
      </c>
      <c r="AF32" s="16">
        <v>4.0145454545454567E-2</v>
      </c>
      <c r="AG32" s="16">
        <v>0</v>
      </c>
      <c r="AH32" s="16">
        <v>4.0145454545454567E-2</v>
      </c>
      <c r="AI32" s="16">
        <v>4.7672727272727297E-2</v>
      </c>
      <c r="AJ32" s="16">
        <v>2.5090909090909105E-2</v>
      </c>
    </row>
    <row r="33" spans="1:36" ht="81.75" thickBot="1">
      <c r="A33" s="3">
        <v>32</v>
      </c>
      <c r="B33" s="1" t="s">
        <v>715</v>
      </c>
      <c r="C33" s="16" t="s">
        <v>405</v>
      </c>
      <c r="D33" s="17">
        <v>2.5090909090909101E-2</v>
      </c>
      <c r="E33" s="16">
        <v>2.5090909090909101E-2</v>
      </c>
      <c r="F33" s="16">
        <v>0</v>
      </c>
      <c r="G33" s="16">
        <v>4.0145454545454602E-2</v>
      </c>
      <c r="H33" s="16">
        <v>4.7672727272727332E-2</v>
      </c>
      <c r="I33" s="16">
        <v>0</v>
      </c>
      <c r="J33" s="16">
        <v>0</v>
      </c>
      <c r="K33" s="16">
        <v>2.5090909090909101E-2</v>
      </c>
      <c r="L33" s="16">
        <v>0</v>
      </c>
      <c r="M33" s="16">
        <v>2.5090909090909101E-2</v>
      </c>
      <c r="N33" s="16">
        <v>4.0145454545454602E-2</v>
      </c>
      <c r="O33" s="16">
        <v>0</v>
      </c>
      <c r="P33" s="16">
        <v>4.0145454545454602E-2</v>
      </c>
      <c r="Q33" s="16">
        <v>0</v>
      </c>
      <c r="R33" s="16">
        <v>0</v>
      </c>
      <c r="S33" s="16">
        <v>0</v>
      </c>
      <c r="T33" s="16">
        <v>0</v>
      </c>
      <c r="U33" s="16">
        <v>2.2581818181818231E-2</v>
      </c>
      <c r="V33" s="16">
        <v>0</v>
      </c>
      <c r="W33" s="16">
        <v>4.7672727272727332E-2</v>
      </c>
      <c r="X33" s="16">
        <v>0</v>
      </c>
      <c r="Y33" s="16">
        <v>2.5090909090909101E-2</v>
      </c>
      <c r="Z33" s="16">
        <v>4.7672727272727332E-2</v>
      </c>
      <c r="AA33" s="16">
        <v>0</v>
      </c>
      <c r="AB33" s="16">
        <v>0</v>
      </c>
      <c r="AC33" s="16">
        <v>4.0145454545454602E-2</v>
      </c>
      <c r="AD33" s="16">
        <v>2.5090909090909101E-2</v>
      </c>
      <c r="AE33" s="16">
        <v>0</v>
      </c>
      <c r="AF33" s="16">
        <v>4.0145454545454602E-2</v>
      </c>
      <c r="AG33" s="16">
        <v>0</v>
      </c>
      <c r="AH33" s="16">
        <v>4.0145454545454602E-2</v>
      </c>
      <c r="AI33" s="16">
        <v>4.0145454545454602E-2</v>
      </c>
      <c r="AJ33" s="16">
        <v>2.5090909090909101E-2</v>
      </c>
    </row>
    <row r="34" spans="1:36" ht="41.25" thickBot="1">
      <c r="A34" s="3">
        <v>33</v>
      </c>
      <c r="B34" s="1" t="s">
        <v>715</v>
      </c>
      <c r="C34" s="16" t="s">
        <v>407</v>
      </c>
      <c r="D34" s="17">
        <v>5.9037433155080237E-3</v>
      </c>
      <c r="E34" s="16">
        <v>2.9518716577540119E-3</v>
      </c>
      <c r="F34" s="16">
        <v>0</v>
      </c>
      <c r="G34" s="16">
        <v>4.4278074866310217E-3</v>
      </c>
      <c r="H34" s="16">
        <v>2.9518716577540119E-3</v>
      </c>
      <c r="I34" s="16">
        <v>0</v>
      </c>
      <c r="J34" s="16">
        <v>2.9518716577540119E-3</v>
      </c>
      <c r="K34" s="16">
        <v>5.9037433155080324E-3</v>
      </c>
      <c r="L34" s="16">
        <v>0</v>
      </c>
      <c r="M34" s="16">
        <v>5.9037433155080324E-3</v>
      </c>
      <c r="N34" s="16">
        <v>0</v>
      </c>
      <c r="O34" s="16">
        <v>2.9518716577540119E-3</v>
      </c>
      <c r="P34" s="16">
        <v>4.4278074866310217E-3</v>
      </c>
      <c r="Q34" s="16">
        <v>0</v>
      </c>
      <c r="R34" s="16">
        <v>4.4278074866310226E-3</v>
      </c>
      <c r="S34" s="16">
        <v>5.9037433155080324E-3</v>
      </c>
      <c r="T34" s="16">
        <v>2.9518716577540119E-3</v>
      </c>
      <c r="U34" s="16">
        <v>1.47593582887701E-3</v>
      </c>
      <c r="V34" s="16">
        <v>0</v>
      </c>
      <c r="W34" s="16">
        <v>4.4278074866310217E-3</v>
      </c>
      <c r="X34" s="16">
        <v>0</v>
      </c>
      <c r="Y34" s="16">
        <v>2.9518716577540119E-3</v>
      </c>
      <c r="Z34" s="16">
        <v>5.9037433155080324E-3</v>
      </c>
      <c r="AA34" s="16">
        <v>0</v>
      </c>
      <c r="AB34" s="16">
        <v>0</v>
      </c>
      <c r="AC34" s="16">
        <v>2.9518716577540119E-3</v>
      </c>
      <c r="AD34" s="16">
        <v>5.9037433155080324E-3</v>
      </c>
      <c r="AE34" s="16">
        <v>0</v>
      </c>
      <c r="AF34" s="16">
        <v>4.4278074866310226E-3</v>
      </c>
      <c r="AG34" s="16">
        <v>0</v>
      </c>
      <c r="AH34" s="16">
        <v>2.9518716577540119E-3</v>
      </c>
      <c r="AI34" s="16">
        <v>2.9518716577540119E-3</v>
      </c>
      <c r="AJ34" s="16">
        <v>4.4278074866310226E-3</v>
      </c>
    </row>
    <row r="35" spans="1:36" ht="30.75" thickBot="1">
      <c r="A35" s="3">
        <v>34</v>
      </c>
      <c r="B35" s="1" t="s">
        <v>715</v>
      </c>
      <c r="C35" s="16" t="s">
        <v>409</v>
      </c>
      <c r="D35" s="17">
        <v>8.8556149732620364E-3</v>
      </c>
      <c r="E35" s="16">
        <v>1.4759358288770059E-3</v>
      </c>
      <c r="F35" s="16">
        <v>0</v>
      </c>
      <c r="G35" s="16">
        <v>8.8556149732620399E-3</v>
      </c>
      <c r="H35" s="16">
        <v>5.9037433155080237E-3</v>
      </c>
      <c r="I35" s="16">
        <v>0</v>
      </c>
      <c r="J35" s="16">
        <v>5.9037433155080237E-3</v>
      </c>
      <c r="K35" s="16">
        <v>4.4278074866310174E-3</v>
      </c>
      <c r="L35" s="16">
        <v>0</v>
      </c>
      <c r="M35" s="16">
        <v>8.8556149732620399E-3</v>
      </c>
      <c r="N35" s="16">
        <v>5.9037433155080272E-3</v>
      </c>
      <c r="O35" s="16">
        <v>4.4278074866310174E-3</v>
      </c>
      <c r="P35" s="16">
        <v>8.8556149732620399E-3</v>
      </c>
      <c r="Q35" s="16">
        <v>0</v>
      </c>
      <c r="R35" s="16">
        <v>2.9518716577540119E-3</v>
      </c>
      <c r="S35" s="16">
        <v>0</v>
      </c>
      <c r="T35" s="16">
        <v>2.9518716577540162E-3</v>
      </c>
      <c r="U35" s="16">
        <v>8.8556149732620399E-3</v>
      </c>
      <c r="V35" s="16">
        <v>0</v>
      </c>
      <c r="W35" s="16">
        <v>8.8556149732620399E-3</v>
      </c>
      <c r="X35" s="16">
        <v>0</v>
      </c>
      <c r="Y35" s="16">
        <v>7.3796791443850335E-3</v>
      </c>
      <c r="Z35" s="16">
        <v>7.3796791443850335E-3</v>
      </c>
      <c r="AA35" s="16">
        <v>0</v>
      </c>
      <c r="AB35" s="16">
        <v>0</v>
      </c>
      <c r="AC35" s="16">
        <v>5.9037433155080289E-3</v>
      </c>
      <c r="AD35" s="16">
        <v>8.8556149732620399E-3</v>
      </c>
      <c r="AE35" s="16">
        <v>0</v>
      </c>
      <c r="AF35" s="16">
        <v>2.9518716577540162E-3</v>
      </c>
      <c r="AG35" s="16">
        <v>0</v>
      </c>
      <c r="AH35" s="16">
        <v>8.8556149732620399E-3</v>
      </c>
      <c r="AI35" s="16">
        <v>4.4278074866310174E-3</v>
      </c>
      <c r="AJ35" s="16">
        <v>2.9518716577540119E-3</v>
      </c>
    </row>
    <row r="36" spans="1:36" ht="41.25" thickBot="1">
      <c r="A36" s="3">
        <v>35</v>
      </c>
      <c r="B36" s="1" t="s">
        <v>715</v>
      </c>
      <c r="C36" s="16" t="s">
        <v>416</v>
      </c>
      <c r="D36" s="17">
        <v>8.7818181818181851E-2</v>
      </c>
      <c r="E36" s="16">
        <v>8.7818181818181851E-2</v>
      </c>
      <c r="F36" s="16">
        <v>0</v>
      </c>
      <c r="G36" s="16">
        <v>2.6345454545454554E-2</v>
      </c>
      <c r="H36" s="16">
        <v>8.7818181818181851E-2</v>
      </c>
      <c r="I36" s="16">
        <v>0</v>
      </c>
      <c r="J36" s="16">
        <v>8.7818181818181851E-2</v>
      </c>
      <c r="K36" s="16">
        <v>5.8545454545454567E-2</v>
      </c>
      <c r="L36" s="16">
        <v>0</v>
      </c>
      <c r="M36" s="16">
        <v>8.7818181818181851E-2</v>
      </c>
      <c r="N36" s="16">
        <v>8.1963636363636391E-2</v>
      </c>
      <c r="O36" s="16">
        <v>8.7818181818181851E-2</v>
      </c>
      <c r="P36" s="16">
        <v>8.7818181818181851E-2</v>
      </c>
      <c r="Q36" s="16">
        <v>0</v>
      </c>
      <c r="R36" s="16">
        <v>8.7818181818181851E-2</v>
      </c>
      <c r="S36" s="16">
        <v>0</v>
      </c>
      <c r="T36" s="16">
        <v>8.7818181818181851E-2</v>
      </c>
      <c r="U36" s="16">
        <v>8.7818181818181851E-2</v>
      </c>
      <c r="V36" s="16">
        <v>0</v>
      </c>
      <c r="W36" s="16">
        <v>8.7818181818181851E-2</v>
      </c>
      <c r="X36" s="16">
        <v>0</v>
      </c>
      <c r="Y36" s="16">
        <v>8.7818181818181851E-2</v>
      </c>
      <c r="Z36" s="16">
        <v>8.7818181818181851E-2</v>
      </c>
      <c r="AA36" s="16">
        <v>0</v>
      </c>
      <c r="AB36" s="16">
        <v>0</v>
      </c>
      <c r="AC36" s="16">
        <v>8.7818181818181851E-2</v>
      </c>
      <c r="AD36" s="16">
        <v>8.7818181818181851E-2</v>
      </c>
      <c r="AE36" s="16">
        <v>0</v>
      </c>
      <c r="AF36" s="16">
        <v>8.7818181818181851E-2</v>
      </c>
      <c r="AG36" s="16">
        <v>0</v>
      </c>
      <c r="AH36" s="16">
        <v>8.7818181818181851E-2</v>
      </c>
      <c r="AI36" s="16">
        <v>8.7818181818181851E-2</v>
      </c>
      <c r="AJ36" s="16">
        <v>8.7818181818181851E-2</v>
      </c>
    </row>
    <row r="37" spans="1:36" ht="41.25" thickBot="1">
      <c r="A37" s="3">
        <v>36</v>
      </c>
      <c r="B37" s="1" t="s">
        <v>715</v>
      </c>
      <c r="C37" s="16" t="s">
        <v>417</v>
      </c>
      <c r="D37" s="17">
        <v>8.7818181818181851E-2</v>
      </c>
      <c r="E37" s="16">
        <v>8.7818181818181858E-3</v>
      </c>
      <c r="F37" s="16">
        <v>0</v>
      </c>
      <c r="G37" s="16">
        <v>0</v>
      </c>
      <c r="H37" s="16">
        <v>8.7818181818181851E-2</v>
      </c>
      <c r="I37" s="16">
        <v>0</v>
      </c>
      <c r="J37" s="16">
        <v>1.7563636363636372E-2</v>
      </c>
      <c r="K37" s="16">
        <v>8.1963636363636391E-2</v>
      </c>
      <c r="L37" s="16">
        <v>0</v>
      </c>
      <c r="M37" s="16">
        <v>5.8545454545454569E-3</v>
      </c>
      <c r="N37" s="16">
        <v>0</v>
      </c>
      <c r="O37" s="16">
        <v>8.7818181818181851E-2</v>
      </c>
      <c r="P37" s="16">
        <v>8.7818181818181851E-2</v>
      </c>
      <c r="Q37" s="16">
        <v>0</v>
      </c>
      <c r="R37" s="16">
        <v>0</v>
      </c>
      <c r="S37" s="16">
        <v>0</v>
      </c>
      <c r="T37" s="16">
        <v>0</v>
      </c>
      <c r="U37" s="16">
        <v>8.7818181818181851E-2</v>
      </c>
      <c r="V37" s="16">
        <v>0</v>
      </c>
      <c r="W37" s="16">
        <v>8.7818181818181851E-2</v>
      </c>
      <c r="X37" s="16">
        <v>0</v>
      </c>
      <c r="Y37" s="16">
        <v>5.8545454545454569E-3</v>
      </c>
      <c r="Z37" s="16">
        <v>0</v>
      </c>
      <c r="AA37" s="16">
        <v>0</v>
      </c>
      <c r="AB37" s="16">
        <v>0</v>
      </c>
      <c r="AC37" s="16">
        <v>6.7327272727272763E-2</v>
      </c>
      <c r="AD37" s="16">
        <v>3.5127272727272743E-2</v>
      </c>
      <c r="AE37" s="16">
        <v>0</v>
      </c>
      <c r="AF37" s="16">
        <v>8.7818181818181851E-2</v>
      </c>
      <c r="AG37" s="16">
        <v>0</v>
      </c>
      <c r="AH37" s="16">
        <v>2.0490909090909098E-2</v>
      </c>
      <c r="AI37" s="16">
        <v>0</v>
      </c>
      <c r="AJ37" s="16">
        <v>0</v>
      </c>
    </row>
    <row r="38" spans="1:36" ht="30.75" thickBot="1">
      <c r="A38" s="3">
        <v>37</v>
      </c>
      <c r="B38" s="1" t="s">
        <v>715</v>
      </c>
      <c r="C38" s="16" t="s">
        <v>418</v>
      </c>
      <c r="D38" s="17">
        <v>1.4759358288770059E-3</v>
      </c>
      <c r="E38" s="16">
        <v>0</v>
      </c>
      <c r="F38" s="16">
        <v>0</v>
      </c>
      <c r="G38" s="16">
        <v>1.4759358288770059E-3</v>
      </c>
      <c r="H38" s="16">
        <v>1.4759358288770059E-3</v>
      </c>
      <c r="I38" s="16">
        <v>1.4759358288770059E-3</v>
      </c>
      <c r="J38" s="16">
        <v>1.4759358288770059E-3</v>
      </c>
      <c r="K38" s="16">
        <v>1.4759358288770059E-3</v>
      </c>
      <c r="L38" s="16">
        <v>0</v>
      </c>
      <c r="M38" s="16">
        <v>1.4759358288770059E-3</v>
      </c>
      <c r="N38" s="16">
        <v>1.4759358288770059E-3</v>
      </c>
      <c r="O38" s="16">
        <v>0</v>
      </c>
      <c r="P38" s="16">
        <v>1.4759358288770059E-3</v>
      </c>
      <c r="Q38" s="16">
        <v>0</v>
      </c>
      <c r="R38" s="16">
        <v>0</v>
      </c>
      <c r="S38" s="16">
        <v>0</v>
      </c>
      <c r="T38" s="16">
        <v>1.4759358288770059E-3</v>
      </c>
      <c r="U38" s="16">
        <v>1.4759358288770059E-3</v>
      </c>
      <c r="V38" s="16">
        <v>0</v>
      </c>
      <c r="W38" s="16">
        <v>1.4759358288770059E-3</v>
      </c>
      <c r="X38" s="16">
        <v>0</v>
      </c>
      <c r="Y38" s="16">
        <v>1.4759358288770059E-3</v>
      </c>
      <c r="Z38" s="16">
        <v>1.4759358288770059E-3</v>
      </c>
      <c r="AA38" s="16">
        <v>0</v>
      </c>
      <c r="AB38" s="16">
        <v>0</v>
      </c>
      <c r="AC38" s="16">
        <v>1.4759358288770059E-3</v>
      </c>
      <c r="AD38" s="16">
        <v>1.4759358288770059E-3</v>
      </c>
      <c r="AE38" s="16">
        <v>0</v>
      </c>
      <c r="AF38" s="16">
        <v>1.4759358288770059E-3</v>
      </c>
      <c r="AG38" s="16">
        <v>0</v>
      </c>
      <c r="AH38" s="16">
        <v>1.4759358288770059E-3</v>
      </c>
      <c r="AI38" s="16">
        <v>1.4759358288770059E-3</v>
      </c>
      <c r="AJ38" s="16">
        <v>1.4759358288770059E-3</v>
      </c>
    </row>
    <row r="39" spans="1:36" ht="30.75" thickBot="1">
      <c r="A39" s="3">
        <v>38</v>
      </c>
      <c r="B39" s="1" t="s">
        <v>715</v>
      </c>
      <c r="C39" s="16" t="s">
        <v>419</v>
      </c>
      <c r="D39" s="17">
        <v>1.4759358288770059E-3</v>
      </c>
      <c r="E39" s="16">
        <v>0</v>
      </c>
      <c r="F39" s="16">
        <v>0</v>
      </c>
      <c r="G39" s="16">
        <v>1.4759358288770059E-3</v>
      </c>
      <c r="H39" s="16">
        <v>1.4759358288770059E-3</v>
      </c>
      <c r="I39" s="16">
        <v>1.4759358288770059E-3</v>
      </c>
      <c r="J39" s="16">
        <v>1.4759358288770059E-3</v>
      </c>
      <c r="K39" s="16">
        <v>1.4759358288770059E-3</v>
      </c>
      <c r="L39" s="16">
        <v>0</v>
      </c>
      <c r="M39" s="16">
        <v>1.4759358288770059E-3</v>
      </c>
      <c r="N39" s="16">
        <v>1.4759358288770059E-3</v>
      </c>
      <c r="O39" s="16">
        <v>0</v>
      </c>
      <c r="P39" s="16">
        <v>1.4759358288770059E-3</v>
      </c>
      <c r="Q39" s="16">
        <v>0</v>
      </c>
      <c r="R39" s="16">
        <v>0</v>
      </c>
      <c r="S39" s="16">
        <v>0</v>
      </c>
      <c r="T39" s="16">
        <v>0</v>
      </c>
      <c r="U39" s="16">
        <v>1.4759358288770059E-3</v>
      </c>
      <c r="V39" s="16">
        <v>0</v>
      </c>
      <c r="W39" s="16">
        <v>1.4759358288770059E-3</v>
      </c>
      <c r="X39" s="16">
        <v>0</v>
      </c>
      <c r="Y39" s="16">
        <v>1.4759358288770059E-3</v>
      </c>
      <c r="Z39" s="16">
        <v>1.4759358288770059E-3</v>
      </c>
      <c r="AA39" s="16">
        <v>0</v>
      </c>
      <c r="AB39" s="16">
        <v>0</v>
      </c>
      <c r="AC39" s="16">
        <v>1.4759358288770059E-3</v>
      </c>
      <c r="AD39" s="16">
        <v>1.4759358288770059E-3</v>
      </c>
      <c r="AE39" s="16">
        <v>0</v>
      </c>
      <c r="AF39" s="16">
        <v>1.4759358288770059E-3</v>
      </c>
      <c r="AG39" s="16">
        <v>0</v>
      </c>
      <c r="AH39" s="16">
        <v>1.4759358288770059E-3</v>
      </c>
      <c r="AI39" s="16">
        <v>1.4759358288770059E-3</v>
      </c>
      <c r="AJ39" s="16">
        <v>1.4759358288770059E-3</v>
      </c>
    </row>
    <row r="40" spans="1:36" ht="41.25" thickBot="1">
      <c r="A40" s="3">
        <v>39</v>
      </c>
      <c r="B40" s="1" t="s">
        <v>715</v>
      </c>
      <c r="C40" s="16" t="s">
        <v>420</v>
      </c>
      <c r="D40" s="17">
        <v>1.4759358288770059E-3</v>
      </c>
      <c r="E40" s="16">
        <v>0</v>
      </c>
      <c r="F40" s="16">
        <v>0</v>
      </c>
      <c r="G40" s="16">
        <v>1.4759358288770059E-3</v>
      </c>
      <c r="H40" s="16">
        <v>1.4759358288770059E-3</v>
      </c>
      <c r="I40" s="16">
        <v>1.4759358288770059E-3</v>
      </c>
      <c r="J40" s="16">
        <v>1.4759358288770059E-3</v>
      </c>
      <c r="K40" s="16">
        <v>1.4759358288770059E-3</v>
      </c>
      <c r="L40" s="16">
        <v>0</v>
      </c>
      <c r="M40" s="16">
        <v>1.4759358288770059E-3</v>
      </c>
      <c r="N40" s="16">
        <v>1.4759358288770059E-3</v>
      </c>
      <c r="O40" s="16">
        <v>0</v>
      </c>
      <c r="P40" s="16">
        <v>1.4759358288770059E-3</v>
      </c>
      <c r="Q40" s="16">
        <v>0</v>
      </c>
      <c r="R40" s="16">
        <v>1.4759358288770059E-3</v>
      </c>
      <c r="S40" s="16">
        <v>0</v>
      </c>
      <c r="T40" s="16">
        <v>0</v>
      </c>
      <c r="U40" s="16">
        <v>1.4759358288770059E-3</v>
      </c>
      <c r="V40" s="16">
        <v>0</v>
      </c>
      <c r="W40" s="16">
        <v>1.4759358288770059E-3</v>
      </c>
      <c r="X40" s="16">
        <v>0</v>
      </c>
      <c r="Y40" s="16">
        <v>0</v>
      </c>
      <c r="Z40" s="16">
        <v>1.4759358288770059E-3</v>
      </c>
      <c r="AA40" s="16">
        <v>0</v>
      </c>
      <c r="AB40" s="16">
        <v>0</v>
      </c>
      <c r="AC40" s="16">
        <v>1.4759358288770059E-3</v>
      </c>
      <c r="AD40" s="16">
        <v>1.4759358288770059E-3</v>
      </c>
      <c r="AE40" s="16">
        <v>0</v>
      </c>
      <c r="AF40" s="16">
        <v>1.4759358288770059E-3</v>
      </c>
      <c r="AG40" s="16">
        <v>0</v>
      </c>
      <c r="AH40" s="16">
        <v>0</v>
      </c>
      <c r="AI40" s="16">
        <v>1.4759358288770059E-3</v>
      </c>
      <c r="AJ40" s="16">
        <v>1.4759358288770059E-3</v>
      </c>
    </row>
    <row r="41" spans="1:36" ht="30.75" thickBot="1">
      <c r="A41" s="3">
        <v>40</v>
      </c>
      <c r="B41" s="1" t="s">
        <v>715</v>
      </c>
      <c r="C41" s="16" t="s">
        <v>421</v>
      </c>
      <c r="D41" s="17">
        <v>1.4759358288770059E-3</v>
      </c>
      <c r="E41" s="16">
        <v>0</v>
      </c>
      <c r="F41" s="16">
        <v>0</v>
      </c>
      <c r="G41" s="16">
        <v>1.4759358288770059E-3</v>
      </c>
      <c r="H41" s="16">
        <v>1.4759358288770059E-3</v>
      </c>
      <c r="I41" s="16">
        <v>1.4759358288770059E-3</v>
      </c>
      <c r="J41" s="16">
        <v>1.4759358288770059E-3</v>
      </c>
      <c r="K41" s="16">
        <v>1.4759358288770059E-3</v>
      </c>
      <c r="L41" s="16">
        <v>0</v>
      </c>
      <c r="M41" s="16">
        <v>1.4759358288770059E-3</v>
      </c>
      <c r="N41" s="16">
        <v>0</v>
      </c>
      <c r="O41" s="16">
        <v>0</v>
      </c>
      <c r="P41" s="16">
        <v>1.4759358288770059E-3</v>
      </c>
      <c r="Q41" s="16">
        <v>0</v>
      </c>
      <c r="R41" s="16">
        <v>0</v>
      </c>
      <c r="S41" s="16">
        <v>1.4759358288770059E-3</v>
      </c>
      <c r="T41" s="16">
        <v>0</v>
      </c>
      <c r="U41" s="16">
        <v>1.4759358288770059E-3</v>
      </c>
      <c r="V41" s="16">
        <v>0</v>
      </c>
      <c r="W41" s="16">
        <v>1.4759358288770059E-3</v>
      </c>
      <c r="X41" s="16">
        <v>0</v>
      </c>
      <c r="Y41" s="16">
        <v>1.4759358288770059E-3</v>
      </c>
      <c r="Z41" s="16">
        <v>1.4759358288770059E-3</v>
      </c>
      <c r="AA41" s="16">
        <v>0</v>
      </c>
      <c r="AB41" s="16">
        <v>0</v>
      </c>
      <c r="AC41" s="16">
        <v>1.4759358288770059E-3</v>
      </c>
      <c r="AD41" s="16">
        <v>0</v>
      </c>
      <c r="AE41" s="16">
        <v>0</v>
      </c>
      <c r="AF41" s="16">
        <v>1.4759358288770059E-3</v>
      </c>
      <c r="AG41" s="16">
        <v>0</v>
      </c>
      <c r="AH41" s="16">
        <v>1.4759358288770059E-3</v>
      </c>
      <c r="AI41" s="16">
        <v>1.4759358288770059E-3</v>
      </c>
      <c r="AJ41" s="16">
        <v>1.4759358288770059E-3</v>
      </c>
    </row>
    <row r="42" spans="1:36" ht="41.25" thickBot="1">
      <c r="A42" s="3">
        <v>41</v>
      </c>
      <c r="B42" s="1" t="s">
        <v>715</v>
      </c>
      <c r="C42" s="16" t="s">
        <v>422</v>
      </c>
      <c r="D42" s="17">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c r="AB42" s="16">
        <v>0</v>
      </c>
      <c r="AC42" s="16">
        <v>0</v>
      </c>
      <c r="AD42" s="16">
        <v>0</v>
      </c>
      <c r="AE42" s="16">
        <v>0</v>
      </c>
      <c r="AF42" s="16">
        <v>0</v>
      </c>
      <c r="AG42" s="16">
        <v>0</v>
      </c>
      <c r="AH42" s="16">
        <v>0</v>
      </c>
      <c r="AI42" s="16">
        <v>0</v>
      </c>
      <c r="AJ42" s="16">
        <v>0</v>
      </c>
    </row>
    <row r="43" spans="1:36" ht="30.75" thickBot="1">
      <c r="A43" s="3">
        <v>42</v>
      </c>
      <c r="B43" s="1" t="s">
        <v>715</v>
      </c>
      <c r="C43" s="16" t="s">
        <v>423</v>
      </c>
      <c r="D43" s="17">
        <v>1.4759358288770059E-3</v>
      </c>
      <c r="E43" s="16">
        <v>0</v>
      </c>
      <c r="F43" s="16">
        <v>0</v>
      </c>
      <c r="G43" s="16">
        <v>0</v>
      </c>
      <c r="H43" s="16">
        <v>1.4759358288770059E-3</v>
      </c>
      <c r="I43" s="16">
        <v>0</v>
      </c>
      <c r="J43" s="16">
        <v>1.4759358288770059E-3</v>
      </c>
      <c r="K43" s="16">
        <v>1.4759358288770059E-3</v>
      </c>
      <c r="L43" s="16">
        <v>0</v>
      </c>
      <c r="M43" s="16">
        <v>1.4759358288770059E-3</v>
      </c>
      <c r="N43" s="16">
        <v>0</v>
      </c>
      <c r="O43" s="16">
        <v>0</v>
      </c>
      <c r="P43" s="16">
        <v>1.4759358288770059E-3</v>
      </c>
      <c r="Q43" s="16">
        <v>0</v>
      </c>
      <c r="R43" s="16">
        <v>0</v>
      </c>
      <c r="S43" s="16">
        <v>0</v>
      </c>
      <c r="T43" s="16">
        <v>0</v>
      </c>
      <c r="U43" s="16">
        <v>1.4759358288770059E-3</v>
      </c>
      <c r="V43" s="16">
        <v>0</v>
      </c>
      <c r="W43" s="16">
        <v>1.4759358288770059E-3</v>
      </c>
      <c r="X43" s="16">
        <v>0</v>
      </c>
      <c r="Y43" s="16">
        <v>0</v>
      </c>
      <c r="Z43" s="16">
        <v>1.4759358288770059E-3</v>
      </c>
      <c r="AA43" s="16">
        <v>0</v>
      </c>
      <c r="AB43" s="16">
        <v>0</v>
      </c>
      <c r="AC43" s="16">
        <v>0</v>
      </c>
      <c r="AD43" s="16">
        <v>1.4759358288770059E-3</v>
      </c>
      <c r="AE43" s="16">
        <v>0</v>
      </c>
      <c r="AF43" s="16">
        <v>0</v>
      </c>
      <c r="AG43" s="16">
        <v>0</v>
      </c>
      <c r="AH43" s="16">
        <v>1.4759358288770059E-3</v>
      </c>
      <c r="AI43" s="16">
        <v>0</v>
      </c>
      <c r="AJ43" s="16">
        <v>1.4759358288770059E-3</v>
      </c>
    </row>
    <row r="44" spans="1:36" ht="30.75" thickBot="1">
      <c r="A44" s="3">
        <v>43</v>
      </c>
      <c r="B44" s="1" t="s">
        <v>715</v>
      </c>
      <c r="C44" s="16" t="s">
        <v>424</v>
      </c>
      <c r="D44" s="17">
        <v>1.4759358288770059E-3</v>
      </c>
      <c r="E44" s="16">
        <v>0</v>
      </c>
      <c r="F44" s="16">
        <v>0</v>
      </c>
      <c r="G44" s="16">
        <v>0</v>
      </c>
      <c r="H44" s="16">
        <v>1.4759358288770059E-3</v>
      </c>
      <c r="I44" s="16">
        <v>0</v>
      </c>
      <c r="J44" s="16">
        <v>0</v>
      </c>
      <c r="K44" s="16">
        <v>1.4759358288770059E-3</v>
      </c>
      <c r="L44" s="16">
        <v>0</v>
      </c>
      <c r="M44" s="16">
        <v>0</v>
      </c>
      <c r="N44" s="16">
        <v>0</v>
      </c>
      <c r="O44" s="16">
        <v>1.4759358288770059E-3</v>
      </c>
      <c r="P44" s="16">
        <v>1.4759358288770059E-3</v>
      </c>
      <c r="Q44" s="16">
        <v>0</v>
      </c>
      <c r="R44" s="16">
        <v>0</v>
      </c>
      <c r="S44" s="16">
        <v>0</v>
      </c>
      <c r="T44" s="16">
        <v>0</v>
      </c>
      <c r="U44" s="16">
        <v>1.4759358288770059E-3</v>
      </c>
      <c r="V44" s="16">
        <v>0</v>
      </c>
      <c r="W44" s="16">
        <v>1.4759358288770059E-3</v>
      </c>
      <c r="X44" s="16">
        <v>0</v>
      </c>
      <c r="Y44" s="16">
        <v>1.4759358288770059E-3</v>
      </c>
      <c r="Z44" s="16">
        <v>1.4759358288770059E-3</v>
      </c>
      <c r="AA44" s="16">
        <v>0</v>
      </c>
      <c r="AB44" s="16">
        <v>0</v>
      </c>
      <c r="AC44" s="16">
        <v>0</v>
      </c>
      <c r="AD44" s="16">
        <v>1.4759358288770059E-3</v>
      </c>
      <c r="AE44" s="16">
        <v>0</v>
      </c>
      <c r="AF44" s="16">
        <v>1.4759358288770059E-3</v>
      </c>
      <c r="AG44" s="16">
        <v>0</v>
      </c>
      <c r="AH44" s="16">
        <v>0</v>
      </c>
      <c r="AI44" s="16">
        <v>0</v>
      </c>
      <c r="AJ44" s="16">
        <v>1.4759358288770059E-3</v>
      </c>
    </row>
    <row r="45" spans="1:36" ht="30.75" thickBot="1">
      <c r="A45" s="3">
        <v>44</v>
      </c>
      <c r="B45" s="1" t="s">
        <v>715</v>
      </c>
      <c r="C45" s="16" t="s">
        <v>425</v>
      </c>
      <c r="D45" s="17">
        <v>1.4759358288770059E-3</v>
      </c>
      <c r="E45" s="16">
        <v>0</v>
      </c>
      <c r="F45" s="16">
        <v>0</v>
      </c>
      <c r="G45" s="16">
        <v>0</v>
      </c>
      <c r="H45" s="16">
        <v>1.4759358288770059E-3</v>
      </c>
      <c r="I45" s="16">
        <v>0</v>
      </c>
      <c r="J45" s="16">
        <v>0</v>
      </c>
      <c r="K45" s="16">
        <v>1.4759358288770059E-3</v>
      </c>
      <c r="L45" s="16">
        <v>0</v>
      </c>
      <c r="M45" s="16">
        <v>0</v>
      </c>
      <c r="N45" s="16">
        <v>0</v>
      </c>
      <c r="O45" s="16">
        <v>0</v>
      </c>
      <c r="P45" s="16">
        <v>1.4759358288770059E-3</v>
      </c>
      <c r="Q45" s="16">
        <v>0</v>
      </c>
      <c r="R45" s="16">
        <v>0</v>
      </c>
      <c r="S45" s="16">
        <v>0</v>
      </c>
      <c r="T45" s="16">
        <v>0</v>
      </c>
      <c r="U45" s="16">
        <v>1.4759358288770059E-3</v>
      </c>
      <c r="V45" s="16">
        <v>0</v>
      </c>
      <c r="W45" s="16">
        <v>1.4759358288770059E-3</v>
      </c>
      <c r="X45" s="16">
        <v>0</v>
      </c>
      <c r="Y45" s="16">
        <v>0</v>
      </c>
      <c r="Z45" s="16">
        <v>0</v>
      </c>
      <c r="AA45" s="16">
        <v>0</v>
      </c>
      <c r="AB45" s="16">
        <v>0</v>
      </c>
      <c r="AC45" s="16">
        <v>0</v>
      </c>
      <c r="AD45" s="16">
        <v>1.4759358288770059E-3</v>
      </c>
      <c r="AE45" s="16">
        <v>0</v>
      </c>
      <c r="AF45" s="16">
        <v>0</v>
      </c>
      <c r="AG45" s="16">
        <v>0</v>
      </c>
      <c r="AH45" s="16">
        <v>1.4759358288770059E-3</v>
      </c>
      <c r="AI45" s="16">
        <v>0</v>
      </c>
      <c r="AJ45" s="16">
        <v>0</v>
      </c>
    </row>
    <row r="46" spans="1:36" ht="41.25" thickBot="1">
      <c r="A46" s="3">
        <v>45</v>
      </c>
      <c r="B46" s="1" t="s">
        <v>715</v>
      </c>
      <c r="C46" s="16" t="s">
        <v>426</v>
      </c>
      <c r="D46" s="17">
        <v>7.5272727272727305E-3</v>
      </c>
      <c r="E46" s="16">
        <v>7.5272727272727297E-3</v>
      </c>
      <c r="F46" s="16">
        <v>0</v>
      </c>
      <c r="G46" s="16">
        <v>7.5272727272727297E-3</v>
      </c>
      <c r="H46" s="16">
        <v>7.5272727272727297E-3</v>
      </c>
      <c r="I46" s="16">
        <v>7.5272727272727297E-3</v>
      </c>
      <c r="J46" s="16">
        <v>7.5272727272727297E-3</v>
      </c>
      <c r="K46" s="16">
        <v>0</v>
      </c>
      <c r="L46" s="16">
        <v>0</v>
      </c>
      <c r="M46" s="16">
        <v>7.5272727272727297E-3</v>
      </c>
      <c r="N46" s="16">
        <v>7.5272727272727297E-3</v>
      </c>
      <c r="O46" s="16">
        <v>0</v>
      </c>
      <c r="P46" s="16">
        <v>7.5272727272727297E-3</v>
      </c>
      <c r="Q46" s="16">
        <v>0</v>
      </c>
      <c r="R46" s="16">
        <v>7.5272727272727297E-3</v>
      </c>
      <c r="S46" s="16">
        <v>7.5272727272727297E-3</v>
      </c>
      <c r="T46" s="16">
        <v>7.5272727272727297E-3</v>
      </c>
      <c r="U46" s="16">
        <v>0</v>
      </c>
      <c r="V46" s="16">
        <v>7.5272727272727297E-3</v>
      </c>
      <c r="W46" s="16">
        <v>7.5272727272727297E-3</v>
      </c>
      <c r="X46" s="16">
        <v>0</v>
      </c>
      <c r="Y46" s="16">
        <v>7.5272727272727297E-3</v>
      </c>
      <c r="Z46" s="16">
        <v>7.5272727272727297E-3</v>
      </c>
      <c r="AA46" s="16">
        <v>7.5272727272727297E-3</v>
      </c>
      <c r="AB46" s="16">
        <v>7.5272727272727297E-3</v>
      </c>
      <c r="AC46" s="16">
        <v>7.5272727272727297E-3</v>
      </c>
      <c r="AD46" s="16">
        <v>7.5272727272727297E-3</v>
      </c>
      <c r="AE46" s="16">
        <v>7.5272727272727305E-3</v>
      </c>
      <c r="AF46" s="16">
        <v>7.5272727272727297E-3</v>
      </c>
      <c r="AG46" s="16">
        <v>7.5272727272727297E-3</v>
      </c>
      <c r="AH46" s="16">
        <v>7.5272727272727297E-3</v>
      </c>
      <c r="AI46" s="16">
        <v>7.5272727272727297E-3</v>
      </c>
      <c r="AJ46" s="16">
        <v>7.5272727272727297E-3</v>
      </c>
    </row>
    <row r="47" spans="1:36" ht="41.25" thickBot="1">
      <c r="A47" s="3">
        <v>46</v>
      </c>
      <c r="B47" s="1" t="s">
        <v>715</v>
      </c>
      <c r="C47" s="16" t="s">
        <v>430</v>
      </c>
      <c r="D47" s="17">
        <v>6.0218181818181844E-2</v>
      </c>
      <c r="E47" s="16">
        <v>7.5272727272727305E-3</v>
      </c>
      <c r="F47" s="16">
        <v>0</v>
      </c>
      <c r="G47" s="16">
        <v>6.0218181818181844E-2</v>
      </c>
      <c r="H47" s="16">
        <v>5.2690909090909115E-2</v>
      </c>
      <c r="I47" s="16">
        <v>6.0218181818181844E-2</v>
      </c>
      <c r="J47" s="16">
        <v>6.0218181818181844E-2</v>
      </c>
      <c r="K47" s="16">
        <v>0</v>
      </c>
      <c r="L47" s="16">
        <v>0</v>
      </c>
      <c r="M47" s="16">
        <v>6.0218181818181844E-2</v>
      </c>
      <c r="N47" s="16">
        <v>6.0218181818181844E-2</v>
      </c>
      <c r="O47" s="16">
        <v>0</v>
      </c>
      <c r="P47" s="16">
        <v>6.0218181818181844E-2</v>
      </c>
      <c r="Q47" s="16">
        <v>0</v>
      </c>
      <c r="R47" s="16">
        <v>6.0218181818181844E-2</v>
      </c>
      <c r="S47" s="16">
        <v>6.0218181818181844E-2</v>
      </c>
      <c r="T47" s="16">
        <v>5.2690909090909108E-2</v>
      </c>
      <c r="U47" s="16">
        <v>0</v>
      </c>
      <c r="V47" s="16">
        <v>6.0218181818181844E-2</v>
      </c>
      <c r="W47" s="16">
        <v>6.0218181818181844E-2</v>
      </c>
      <c r="X47" s="16">
        <v>0</v>
      </c>
      <c r="Y47" s="16">
        <v>5.2690909090909115E-2</v>
      </c>
      <c r="Z47" s="16">
        <v>6.0218181818181844E-2</v>
      </c>
      <c r="AA47" s="16">
        <v>4.5163636363636385E-2</v>
      </c>
      <c r="AB47" s="16">
        <v>6.0218181818181844E-2</v>
      </c>
      <c r="AC47" s="16">
        <v>5.2690909090909115E-2</v>
      </c>
      <c r="AD47" s="16">
        <v>6.0218181818181844E-2</v>
      </c>
      <c r="AE47" s="16">
        <v>6.0218181818181844E-2</v>
      </c>
      <c r="AF47" s="16">
        <v>3.7636363636363648E-2</v>
      </c>
      <c r="AG47" s="16">
        <v>5.2690909090909108E-2</v>
      </c>
      <c r="AH47" s="16">
        <v>4.5163636363636385E-2</v>
      </c>
      <c r="AI47" s="16">
        <v>6.0218181818181844E-2</v>
      </c>
      <c r="AJ47" s="16">
        <v>6.0218181818181844E-2</v>
      </c>
    </row>
    <row r="48" spans="1:36" ht="41.25" thickBot="1">
      <c r="A48" s="3">
        <v>47</v>
      </c>
      <c r="B48" s="1" t="s">
        <v>715</v>
      </c>
      <c r="C48" s="16" t="s">
        <v>439</v>
      </c>
      <c r="D48" s="17">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0</v>
      </c>
      <c r="AA48" s="16">
        <v>0</v>
      </c>
      <c r="AB48" s="16">
        <v>0</v>
      </c>
      <c r="AC48" s="16">
        <v>0</v>
      </c>
      <c r="AD48" s="16">
        <v>0</v>
      </c>
      <c r="AE48" s="16">
        <v>0</v>
      </c>
      <c r="AF48" s="16">
        <v>0</v>
      </c>
      <c r="AG48" s="16">
        <v>0</v>
      </c>
      <c r="AH48" s="16">
        <v>0</v>
      </c>
      <c r="AI48" s="16">
        <v>0</v>
      </c>
      <c r="AJ48" s="16">
        <v>0</v>
      </c>
    </row>
    <row r="49" spans="1:36" ht="41.25" thickBot="1">
      <c r="A49" s="3">
        <v>48</v>
      </c>
      <c r="B49" s="1" t="s">
        <v>715</v>
      </c>
      <c r="C49" s="16" t="s">
        <v>440</v>
      </c>
      <c r="D49" s="17">
        <v>8.7818181818181851E-2</v>
      </c>
      <c r="E49" s="16">
        <v>0</v>
      </c>
      <c r="F49" s="16">
        <v>0</v>
      </c>
      <c r="G49" s="16">
        <v>8.7818181818181851E-2</v>
      </c>
      <c r="H49" s="16">
        <v>6.7140991735537212E-2</v>
      </c>
      <c r="I49" s="16">
        <v>8.155126800909937E-2</v>
      </c>
      <c r="J49" s="16">
        <v>8.7818181818181851E-2</v>
      </c>
      <c r="K49" s="16">
        <v>0</v>
      </c>
      <c r="L49" s="16">
        <v>0</v>
      </c>
      <c r="M49" s="16">
        <v>8.7818181818181851E-2</v>
      </c>
      <c r="N49" s="16">
        <v>7.3315049060172624E-2</v>
      </c>
      <c r="O49" s="16">
        <v>0</v>
      </c>
      <c r="P49" s="16">
        <v>8.0606501606501638E-2</v>
      </c>
      <c r="Q49" s="16">
        <v>0</v>
      </c>
      <c r="R49" s="16">
        <v>7.4026873819021649E-2</v>
      </c>
      <c r="S49" s="16">
        <v>8.6531468531468564E-2</v>
      </c>
      <c r="T49" s="16">
        <v>7.8367697277341983E-2</v>
      </c>
      <c r="U49" s="16">
        <v>8.7818181818181851E-2</v>
      </c>
      <c r="V49" s="16">
        <v>8.7818181818181851E-2</v>
      </c>
      <c r="W49" s="16">
        <v>8.7818181818181851E-2</v>
      </c>
      <c r="X49" s="16">
        <v>8.7818181818181851E-2</v>
      </c>
      <c r="Y49" s="16">
        <v>5.2065578384463851E-2</v>
      </c>
      <c r="Z49" s="16">
        <v>8.7818181818181851E-2</v>
      </c>
      <c r="AA49" s="16">
        <v>7.0631634261692097E-2</v>
      </c>
      <c r="AB49" s="16">
        <v>6.7377742946708494E-2</v>
      </c>
      <c r="AC49" s="16">
        <v>8.7818181818181851E-2</v>
      </c>
      <c r="AD49" s="16">
        <v>6.5993544916621863E-2</v>
      </c>
      <c r="AE49" s="16">
        <v>8.7818181818181851E-2</v>
      </c>
      <c r="AF49" s="16">
        <v>8.7818181818181851E-2</v>
      </c>
      <c r="AG49" s="16">
        <v>8.7818181818181851E-2</v>
      </c>
      <c r="AH49" s="16">
        <v>8.7818181818181851E-2</v>
      </c>
      <c r="AI49" s="16">
        <v>8.7818181818181851E-2</v>
      </c>
      <c r="AJ49" s="16">
        <v>6.534871099050206E-2</v>
      </c>
    </row>
    <row r="50" spans="1:36" ht="68.25" thickBot="1">
      <c r="A50" s="3">
        <v>49</v>
      </c>
      <c r="B50" s="1" t="s">
        <v>715</v>
      </c>
      <c r="C50" s="16" t="s">
        <v>443</v>
      </c>
      <c r="D50" s="17">
        <v>0</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16">
        <v>0</v>
      </c>
      <c r="Z50" s="16">
        <v>0</v>
      </c>
      <c r="AA50" s="16">
        <v>0</v>
      </c>
      <c r="AB50" s="16">
        <v>0</v>
      </c>
      <c r="AC50" s="16">
        <v>0</v>
      </c>
      <c r="AD50" s="16">
        <v>0</v>
      </c>
      <c r="AE50" s="16">
        <v>0</v>
      </c>
      <c r="AF50" s="16">
        <v>0</v>
      </c>
      <c r="AG50" s="16">
        <v>0</v>
      </c>
      <c r="AH50" s="16">
        <v>0</v>
      </c>
      <c r="AI50" s="16">
        <v>0</v>
      </c>
      <c r="AJ50" s="16">
        <v>0</v>
      </c>
    </row>
    <row r="51" spans="1:36" ht="41.25" thickBot="1">
      <c r="A51" s="3">
        <v>50</v>
      </c>
      <c r="B51" s="1" t="s">
        <v>715</v>
      </c>
      <c r="C51" s="16" t="s">
        <v>445</v>
      </c>
      <c r="D51" s="17">
        <v>7.5272727272727305E-3</v>
      </c>
      <c r="E51" s="16">
        <v>0</v>
      </c>
      <c r="F51" s="16">
        <v>0</v>
      </c>
      <c r="G51" s="16">
        <v>0</v>
      </c>
      <c r="H51" s="16">
        <v>7.5272727272727297E-3</v>
      </c>
      <c r="I51" s="16">
        <v>7.5272727272727297E-3</v>
      </c>
      <c r="J51" s="16">
        <v>7.5272727272727297E-3</v>
      </c>
      <c r="K51" s="16">
        <v>0</v>
      </c>
      <c r="L51" s="16">
        <v>0</v>
      </c>
      <c r="M51" s="16">
        <v>7.5272727272727297E-3</v>
      </c>
      <c r="N51" s="16">
        <v>0</v>
      </c>
      <c r="O51" s="16">
        <v>7.5272727272727297E-3</v>
      </c>
      <c r="P51" s="16">
        <v>7.5272727272727297E-3</v>
      </c>
      <c r="Q51" s="16">
        <v>7.5272727272727297E-3</v>
      </c>
      <c r="R51" s="16">
        <v>7.5272727272727297E-3</v>
      </c>
      <c r="S51" s="16">
        <v>7.5272727272727297E-3</v>
      </c>
      <c r="T51" s="16">
        <v>7.5272727272727297E-3</v>
      </c>
      <c r="U51" s="16">
        <v>0</v>
      </c>
      <c r="V51" s="16">
        <v>7.5272727272727297E-3</v>
      </c>
      <c r="W51" s="16">
        <v>7.5272727272727297E-3</v>
      </c>
      <c r="X51" s="16">
        <v>0</v>
      </c>
      <c r="Y51" s="16">
        <v>7.5272727272727297E-3</v>
      </c>
      <c r="Z51" s="16">
        <v>7.5272727272727297E-3</v>
      </c>
      <c r="AA51" s="16">
        <v>0</v>
      </c>
      <c r="AB51" s="16">
        <v>7.5272727272727297E-3</v>
      </c>
      <c r="AC51" s="16">
        <v>7.5272727272727297E-3</v>
      </c>
      <c r="AD51" s="16">
        <v>7.5272727272727297E-3</v>
      </c>
      <c r="AE51" s="16">
        <v>7.5272727272727297E-3</v>
      </c>
      <c r="AF51" s="16">
        <v>0</v>
      </c>
      <c r="AG51" s="16">
        <v>7.5272727272727297E-3</v>
      </c>
      <c r="AH51" s="16">
        <v>7.5272727272727297E-3</v>
      </c>
      <c r="AI51" s="16">
        <v>0</v>
      </c>
      <c r="AJ51" s="16">
        <v>7.5272727272727297E-3</v>
      </c>
    </row>
    <row r="52" spans="1:36" ht="41.25" thickBot="1">
      <c r="A52" s="3">
        <v>51</v>
      </c>
      <c r="B52" s="1" t="s">
        <v>715</v>
      </c>
      <c r="C52" s="16" t="s">
        <v>448</v>
      </c>
      <c r="D52" s="17">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c r="W52" s="16">
        <v>0</v>
      </c>
      <c r="X52" s="16">
        <v>0</v>
      </c>
      <c r="Y52" s="16">
        <v>0</v>
      </c>
      <c r="Z52" s="16">
        <v>0</v>
      </c>
      <c r="AA52" s="16">
        <v>0</v>
      </c>
      <c r="AB52" s="16">
        <v>0</v>
      </c>
      <c r="AC52" s="16">
        <v>0</v>
      </c>
      <c r="AD52" s="16">
        <v>0</v>
      </c>
      <c r="AE52" s="16">
        <v>0</v>
      </c>
      <c r="AF52" s="16">
        <v>0</v>
      </c>
      <c r="AG52" s="16">
        <v>0</v>
      </c>
      <c r="AH52" s="16">
        <v>0</v>
      </c>
      <c r="AI52" s="16">
        <v>0</v>
      </c>
      <c r="AJ52" s="16">
        <v>0</v>
      </c>
    </row>
    <row r="53" spans="1:36" ht="30.75" thickBot="1">
      <c r="A53" s="3">
        <v>52</v>
      </c>
      <c r="B53" s="1" t="s">
        <v>715</v>
      </c>
      <c r="C53" s="16" t="s">
        <v>449</v>
      </c>
      <c r="D53" s="17">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row>
    <row r="54" spans="1:36" ht="68.25" thickBot="1">
      <c r="A54" s="3">
        <v>53</v>
      </c>
      <c r="B54" s="1" t="s">
        <v>715</v>
      </c>
      <c r="C54" s="16" t="s">
        <v>451</v>
      </c>
      <c r="D54" s="17">
        <v>6.2727272727272756E-2</v>
      </c>
      <c r="E54" s="16">
        <v>3.689839572192515E-3</v>
      </c>
      <c r="F54" s="16">
        <v>0</v>
      </c>
      <c r="G54" s="16">
        <v>0</v>
      </c>
      <c r="H54" s="16">
        <v>5.9740259740259762E-3</v>
      </c>
      <c r="I54" s="16">
        <v>0</v>
      </c>
      <c r="J54" s="16">
        <v>0</v>
      </c>
      <c r="K54" s="16">
        <v>0</v>
      </c>
      <c r="L54" s="16">
        <v>0</v>
      </c>
      <c r="M54" s="16">
        <v>6.7207792207792235E-3</v>
      </c>
      <c r="N54" s="16">
        <v>0</v>
      </c>
      <c r="O54" s="16">
        <v>6.2727272727272756E-2</v>
      </c>
      <c r="P54" s="16">
        <v>6.2727272727272756E-2</v>
      </c>
      <c r="Q54" s="16">
        <v>0</v>
      </c>
      <c r="R54" s="16">
        <v>1.4759358288770059E-3</v>
      </c>
      <c r="S54" s="16">
        <v>8.7526427061310821E-3</v>
      </c>
      <c r="T54" s="16">
        <v>9.5041322314049631E-4</v>
      </c>
      <c r="U54" s="16">
        <v>6.2727272727272756E-2</v>
      </c>
      <c r="V54" s="16">
        <v>0</v>
      </c>
      <c r="W54" s="16">
        <v>3.3887147335423216E-2</v>
      </c>
      <c r="X54" s="16">
        <v>0</v>
      </c>
      <c r="Y54" s="16">
        <v>6.2727272727272756E-2</v>
      </c>
      <c r="Z54" s="16">
        <v>1.3590909090909098E-2</v>
      </c>
      <c r="AA54" s="16">
        <v>1.5681818181818189E-2</v>
      </c>
      <c r="AB54" s="16">
        <v>9.362279511533247E-4</v>
      </c>
      <c r="AC54" s="16">
        <v>1.045454545454546E-3</v>
      </c>
      <c r="AD54" s="16">
        <v>2.412587412587414E-2</v>
      </c>
      <c r="AE54" s="16">
        <v>0</v>
      </c>
      <c r="AF54" s="16">
        <v>0</v>
      </c>
      <c r="AG54" s="16">
        <v>0</v>
      </c>
      <c r="AH54" s="16">
        <v>0</v>
      </c>
      <c r="AI54" s="16">
        <v>6.2727272727272756E-2</v>
      </c>
      <c r="AJ54" s="16">
        <v>0</v>
      </c>
    </row>
    <row r="55" spans="1:36" ht="54.75" thickBot="1">
      <c r="A55" s="3">
        <v>54</v>
      </c>
      <c r="B55" s="1" t="s">
        <v>715</v>
      </c>
      <c r="C55" s="16" t="s">
        <v>452</v>
      </c>
      <c r="D55" s="17">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row>
    <row r="56" spans="1:36" ht="41.25" thickBot="1">
      <c r="A56" s="3">
        <v>55</v>
      </c>
      <c r="B56" s="1" t="s">
        <v>715</v>
      </c>
      <c r="C56" s="16" t="s">
        <v>454</v>
      </c>
      <c r="D56" s="17">
        <v>0</v>
      </c>
      <c r="E56" s="16">
        <v>0</v>
      </c>
      <c r="F56" s="16">
        <v>0</v>
      </c>
      <c r="G56" s="16">
        <v>0</v>
      </c>
      <c r="H56" s="16">
        <v>0</v>
      </c>
      <c r="I56" s="16">
        <v>0</v>
      </c>
      <c r="J56" s="16">
        <v>0</v>
      </c>
      <c r="K56" s="16">
        <v>0</v>
      </c>
      <c r="L56" s="16">
        <v>0</v>
      </c>
      <c r="M56" s="16">
        <v>0</v>
      </c>
      <c r="N56" s="16">
        <v>0</v>
      </c>
      <c r="O56" s="16">
        <v>0</v>
      </c>
      <c r="P56" s="16">
        <v>0</v>
      </c>
      <c r="Q56" s="16">
        <v>0</v>
      </c>
      <c r="R56" s="16">
        <v>0</v>
      </c>
      <c r="S56" s="16">
        <v>0</v>
      </c>
      <c r="T56" s="16">
        <v>0</v>
      </c>
      <c r="U56" s="16">
        <v>0</v>
      </c>
      <c r="V56" s="16">
        <v>0</v>
      </c>
      <c r="W56" s="16">
        <v>0</v>
      </c>
      <c r="X56" s="16">
        <v>0</v>
      </c>
      <c r="Y56" s="16">
        <v>0</v>
      </c>
      <c r="Z56" s="16">
        <v>0</v>
      </c>
      <c r="AA56" s="16">
        <v>0</v>
      </c>
      <c r="AB56" s="16">
        <v>0</v>
      </c>
      <c r="AC56" s="16">
        <v>0</v>
      </c>
      <c r="AD56" s="16">
        <v>0</v>
      </c>
      <c r="AE56" s="16">
        <v>0</v>
      </c>
      <c r="AF56" s="16">
        <v>0</v>
      </c>
      <c r="AG56" s="16">
        <v>0</v>
      </c>
      <c r="AH56" s="16">
        <v>0</v>
      </c>
      <c r="AI56" s="16">
        <v>0</v>
      </c>
      <c r="AJ56" s="16">
        <v>0</v>
      </c>
    </row>
    <row r="57" spans="1:36" ht="41.25" thickBot="1">
      <c r="A57" s="3">
        <v>56</v>
      </c>
      <c r="B57" s="1" t="s">
        <v>715</v>
      </c>
      <c r="C57" s="16" t="s">
        <v>456</v>
      </c>
      <c r="D57" s="17">
        <v>8.3636363636363675E-2</v>
      </c>
      <c r="E57" s="16">
        <v>0</v>
      </c>
      <c r="F57" s="16">
        <v>0</v>
      </c>
      <c r="G57" s="16">
        <v>0</v>
      </c>
      <c r="H57" s="16">
        <v>0</v>
      </c>
      <c r="I57" s="16">
        <v>0</v>
      </c>
      <c r="J57" s="16">
        <v>0</v>
      </c>
      <c r="K57" s="16">
        <v>0</v>
      </c>
      <c r="L57" s="16">
        <v>0</v>
      </c>
      <c r="M57" s="16">
        <v>8.3636363636363675E-2</v>
      </c>
      <c r="N57" s="16">
        <v>0</v>
      </c>
      <c r="O57" s="16">
        <v>1.3939393939393949E-2</v>
      </c>
      <c r="P57" s="16">
        <v>6.9696969696969729E-3</v>
      </c>
      <c r="Q57" s="16">
        <v>0</v>
      </c>
      <c r="R57" s="16">
        <v>8.3636363636363675E-2</v>
      </c>
      <c r="S57" s="16">
        <v>3.4848484848484865E-3</v>
      </c>
      <c r="T57" s="16">
        <v>0</v>
      </c>
      <c r="U57" s="16">
        <v>8.3636363636363675E-2</v>
      </c>
      <c r="V57" s="16">
        <v>0</v>
      </c>
      <c r="W57" s="16">
        <v>2.0909090909090922E-2</v>
      </c>
      <c r="X57" s="16">
        <v>0</v>
      </c>
      <c r="Y57" s="16">
        <v>2.0909090909090922E-2</v>
      </c>
      <c r="Z57" s="16">
        <v>6.9696969696969729E-3</v>
      </c>
      <c r="AA57" s="16">
        <v>0</v>
      </c>
      <c r="AB57" s="16">
        <v>0</v>
      </c>
      <c r="AC57" s="16">
        <v>0</v>
      </c>
      <c r="AD57" s="16">
        <v>8.3636363636363675E-2</v>
      </c>
      <c r="AE57" s="16">
        <v>0</v>
      </c>
      <c r="AF57" s="16">
        <v>0</v>
      </c>
      <c r="AG57" s="16">
        <v>0</v>
      </c>
      <c r="AH57" s="16">
        <v>0</v>
      </c>
      <c r="AI57" s="16">
        <v>1.3939393939393946E-2</v>
      </c>
      <c r="AJ57" s="16">
        <v>0</v>
      </c>
    </row>
    <row r="58" spans="1:36" ht="30.75" thickBot="1">
      <c r="A58" s="3">
        <v>57</v>
      </c>
      <c r="B58" s="1" t="s">
        <v>715</v>
      </c>
      <c r="C58" s="16" t="s">
        <v>465</v>
      </c>
      <c r="D58" s="17">
        <v>3.8333333333333351E-2</v>
      </c>
      <c r="E58" s="16">
        <v>0</v>
      </c>
      <c r="F58" s="16">
        <v>0</v>
      </c>
      <c r="G58" s="16">
        <v>0</v>
      </c>
      <c r="H58" s="16">
        <v>2.7878787878787895E-2</v>
      </c>
      <c r="I58" s="16">
        <v>0</v>
      </c>
      <c r="J58" s="16">
        <v>0</v>
      </c>
      <c r="K58" s="16">
        <v>0</v>
      </c>
      <c r="L58" s="16">
        <v>0</v>
      </c>
      <c r="M58" s="16">
        <v>3.8333333333333365E-2</v>
      </c>
      <c r="N58" s="16">
        <v>0</v>
      </c>
      <c r="O58" s="16">
        <v>3.4848484848484872E-2</v>
      </c>
      <c r="P58" s="16">
        <v>3.1363636363636385E-2</v>
      </c>
      <c r="Q58" s="16">
        <v>0</v>
      </c>
      <c r="R58" s="16">
        <v>3.8333333333333365E-2</v>
      </c>
      <c r="S58" s="16">
        <v>0</v>
      </c>
      <c r="T58" s="16">
        <v>2.0909090909090922E-2</v>
      </c>
      <c r="U58" s="16">
        <v>2.7878787878787895E-2</v>
      </c>
      <c r="V58" s="16">
        <v>0</v>
      </c>
      <c r="W58" s="16">
        <v>3.4848484848484879E-2</v>
      </c>
      <c r="X58" s="16">
        <v>0</v>
      </c>
      <c r="Y58" s="16">
        <v>3.8333333333333365E-2</v>
      </c>
      <c r="Z58" s="16">
        <v>3.1363636363636385E-2</v>
      </c>
      <c r="AA58" s="16">
        <v>0</v>
      </c>
      <c r="AB58" s="16">
        <v>1.0454545454545463E-2</v>
      </c>
      <c r="AC58" s="16">
        <v>0</v>
      </c>
      <c r="AD58" s="16">
        <v>2.0909090909090926E-2</v>
      </c>
      <c r="AE58" s="16">
        <v>0</v>
      </c>
      <c r="AF58" s="16">
        <v>0</v>
      </c>
      <c r="AG58" s="16">
        <v>0</v>
      </c>
      <c r="AH58" s="16">
        <v>0</v>
      </c>
      <c r="AI58" s="16">
        <v>3.4848484848484872E-2</v>
      </c>
      <c r="AJ58" s="16">
        <v>0</v>
      </c>
    </row>
    <row r="59" spans="1:36" ht="41.25" thickBot="1">
      <c r="A59" s="3">
        <v>58</v>
      </c>
      <c r="B59" s="1" t="s">
        <v>715</v>
      </c>
      <c r="C59" s="16" t="s">
        <v>477</v>
      </c>
      <c r="D59" s="17">
        <v>3.4848484848484865E-3</v>
      </c>
      <c r="E59" s="16">
        <v>0</v>
      </c>
      <c r="F59" s="16">
        <v>0</v>
      </c>
      <c r="G59" s="16">
        <v>0</v>
      </c>
      <c r="H59" s="16">
        <v>0</v>
      </c>
      <c r="I59" s="16">
        <v>0</v>
      </c>
      <c r="J59" s="16">
        <v>0</v>
      </c>
      <c r="K59" s="16">
        <v>0</v>
      </c>
      <c r="L59" s="16">
        <v>0</v>
      </c>
      <c r="M59" s="16">
        <v>3.4848484848484899E-3</v>
      </c>
      <c r="N59" s="16">
        <v>0</v>
      </c>
      <c r="O59" s="16">
        <v>3.4848484848484899E-3</v>
      </c>
      <c r="P59" s="16">
        <v>0</v>
      </c>
      <c r="Q59" s="16">
        <v>0</v>
      </c>
      <c r="R59" s="16">
        <v>3.4848484848484899E-3</v>
      </c>
      <c r="S59" s="16">
        <v>3.4848484848484899E-3</v>
      </c>
      <c r="T59" s="16">
        <v>3.4848484848484899E-3</v>
      </c>
      <c r="U59" s="16">
        <v>3.4848484848484899E-3</v>
      </c>
      <c r="V59" s="16">
        <v>0</v>
      </c>
      <c r="W59" s="16">
        <v>3.4848484848484899E-3</v>
      </c>
      <c r="X59" s="16">
        <v>0</v>
      </c>
      <c r="Y59" s="16">
        <v>0</v>
      </c>
      <c r="Z59" s="16">
        <v>3.4848484848484899E-3</v>
      </c>
      <c r="AA59" s="16">
        <v>3.4848484848484899E-3</v>
      </c>
      <c r="AB59" s="16">
        <v>3.4848484848484899E-3</v>
      </c>
      <c r="AC59" s="16">
        <v>3.4848484848484899E-3</v>
      </c>
      <c r="AD59" s="16">
        <v>3.4848484848484899E-3</v>
      </c>
      <c r="AE59" s="16">
        <v>0</v>
      </c>
      <c r="AF59" s="16">
        <v>3.4848484848484899E-3</v>
      </c>
      <c r="AG59" s="16">
        <v>0</v>
      </c>
      <c r="AH59" s="16">
        <v>0</v>
      </c>
      <c r="AI59" s="16">
        <v>3.4848484848484899E-3</v>
      </c>
      <c r="AJ59" s="16">
        <v>0</v>
      </c>
    </row>
    <row r="60" spans="1:36" ht="54.75" thickBot="1">
      <c r="A60" s="3">
        <v>59</v>
      </c>
      <c r="B60" s="1" t="s">
        <v>715</v>
      </c>
      <c r="C60" s="16" t="s">
        <v>478</v>
      </c>
      <c r="D60" s="17">
        <v>6.2727272727272756E-2</v>
      </c>
      <c r="E60" s="16">
        <v>0</v>
      </c>
      <c r="F60" s="16">
        <v>0</v>
      </c>
      <c r="G60" s="16">
        <v>0</v>
      </c>
      <c r="H60" s="16">
        <v>0</v>
      </c>
      <c r="I60" s="16">
        <v>0</v>
      </c>
      <c r="J60" s="16">
        <v>0</v>
      </c>
      <c r="K60" s="16">
        <v>0</v>
      </c>
      <c r="L60" s="16">
        <v>0</v>
      </c>
      <c r="M60" s="16">
        <v>6.2727272727272756E-2</v>
      </c>
      <c r="N60" s="16">
        <v>0</v>
      </c>
      <c r="O60" s="16">
        <v>6.2727272727272756E-2</v>
      </c>
      <c r="P60" s="16">
        <v>0</v>
      </c>
      <c r="Q60" s="16">
        <v>0</v>
      </c>
      <c r="R60" s="16">
        <v>0</v>
      </c>
      <c r="S60" s="16">
        <v>0</v>
      </c>
      <c r="T60" s="16">
        <v>6.2727272727272756E-2</v>
      </c>
      <c r="U60" s="16">
        <v>6.2727272727272756E-2</v>
      </c>
      <c r="V60" s="16">
        <v>0</v>
      </c>
      <c r="W60" s="16">
        <v>6.2727272727272756E-2</v>
      </c>
      <c r="X60" s="16">
        <v>0</v>
      </c>
      <c r="Y60" s="16">
        <v>0</v>
      </c>
      <c r="Z60" s="16">
        <v>6.2727272727272756E-2</v>
      </c>
      <c r="AA60" s="16">
        <v>0</v>
      </c>
      <c r="AB60" s="16">
        <v>0</v>
      </c>
      <c r="AC60" s="16">
        <v>0</v>
      </c>
      <c r="AD60" s="16">
        <v>6.2727272727272756E-2</v>
      </c>
      <c r="AE60" s="16">
        <v>0</v>
      </c>
      <c r="AF60" s="16">
        <v>0</v>
      </c>
      <c r="AG60" s="16">
        <v>0</v>
      </c>
      <c r="AH60" s="16">
        <v>0</v>
      </c>
      <c r="AI60" s="16">
        <v>6.2727272727272756E-2</v>
      </c>
      <c r="AJ60" s="16">
        <v>0</v>
      </c>
    </row>
    <row r="61" spans="1:36" ht="81.75" thickBot="1">
      <c r="A61" s="3">
        <v>60</v>
      </c>
      <c r="B61" s="1" t="s">
        <v>715</v>
      </c>
      <c r="C61" s="16" t="s">
        <v>481</v>
      </c>
      <c r="D61" s="17">
        <v>0.12</v>
      </c>
      <c r="E61" s="16">
        <v>0</v>
      </c>
      <c r="F61" s="16">
        <v>0</v>
      </c>
      <c r="G61" s="16">
        <v>0.12</v>
      </c>
      <c r="H61" s="16">
        <v>0</v>
      </c>
      <c r="I61" s="16">
        <v>0.12</v>
      </c>
      <c r="J61" s="16">
        <v>0.12</v>
      </c>
      <c r="K61" s="16">
        <v>0</v>
      </c>
      <c r="L61" s="16">
        <v>0.12</v>
      </c>
      <c r="M61" s="16">
        <v>0.12</v>
      </c>
      <c r="N61" s="16">
        <v>0.12</v>
      </c>
      <c r="O61" s="16">
        <v>0.12</v>
      </c>
      <c r="P61" s="16">
        <v>0.12</v>
      </c>
      <c r="Q61" s="16">
        <v>0.12</v>
      </c>
      <c r="R61" s="16">
        <v>0.12</v>
      </c>
      <c r="S61" s="16">
        <v>0.12</v>
      </c>
      <c r="T61" s="16">
        <v>0.12</v>
      </c>
      <c r="U61" s="16">
        <v>0.12</v>
      </c>
      <c r="V61" s="16">
        <v>0</v>
      </c>
      <c r="W61" s="16">
        <v>0.12</v>
      </c>
      <c r="X61" s="16">
        <v>0</v>
      </c>
      <c r="Y61" s="16">
        <v>0.12</v>
      </c>
      <c r="Z61" s="16">
        <v>0.12</v>
      </c>
      <c r="AA61" s="16">
        <v>0</v>
      </c>
      <c r="AB61" s="16">
        <v>0</v>
      </c>
      <c r="AC61" s="16">
        <v>0.12</v>
      </c>
      <c r="AD61" s="16">
        <v>0.12</v>
      </c>
      <c r="AE61" s="16">
        <v>0.12</v>
      </c>
      <c r="AF61" s="16">
        <v>0</v>
      </c>
      <c r="AG61" s="16">
        <v>0</v>
      </c>
      <c r="AH61" s="16">
        <v>0.12</v>
      </c>
      <c r="AI61" s="16">
        <v>0</v>
      </c>
      <c r="AJ61" s="16">
        <v>0.12</v>
      </c>
    </row>
    <row r="62" spans="1:36" ht="45.75" thickBot="1">
      <c r="A62" s="3">
        <v>61</v>
      </c>
      <c r="B62" s="14" t="s">
        <v>716</v>
      </c>
      <c r="C62" s="16" t="s">
        <v>483</v>
      </c>
      <c r="D62" s="17">
        <v>0</v>
      </c>
      <c r="E62" s="16">
        <v>0</v>
      </c>
      <c r="F62" s="16">
        <v>0</v>
      </c>
      <c r="G62" s="16">
        <v>0</v>
      </c>
      <c r="H62" s="16">
        <v>0</v>
      </c>
      <c r="I62" s="16">
        <v>0</v>
      </c>
      <c r="J62" s="16">
        <v>0</v>
      </c>
      <c r="K62" s="16">
        <v>0</v>
      </c>
      <c r="L62" s="16">
        <v>0</v>
      </c>
      <c r="M62" s="16">
        <v>0</v>
      </c>
      <c r="N62" s="16">
        <v>0</v>
      </c>
      <c r="O62" s="16">
        <v>0</v>
      </c>
      <c r="P62" s="16">
        <v>0</v>
      </c>
      <c r="Q62" s="16">
        <v>0</v>
      </c>
      <c r="R62" s="16">
        <v>0</v>
      </c>
      <c r="S62" s="16">
        <v>0</v>
      </c>
      <c r="T62" s="16">
        <v>0</v>
      </c>
      <c r="U62" s="16">
        <v>0</v>
      </c>
      <c r="V62" s="16">
        <v>0</v>
      </c>
      <c r="W62" s="16">
        <v>0</v>
      </c>
      <c r="X62" s="16">
        <v>0</v>
      </c>
      <c r="Y62" s="16">
        <v>0</v>
      </c>
      <c r="Z62" s="16">
        <v>0</v>
      </c>
      <c r="AA62" s="16">
        <v>0</v>
      </c>
      <c r="AB62" s="16">
        <v>0</v>
      </c>
      <c r="AC62" s="16">
        <v>0</v>
      </c>
      <c r="AD62" s="16">
        <v>0</v>
      </c>
      <c r="AE62" s="16">
        <v>0</v>
      </c>
      <c r="AF62" s="16">
        <v>0</v>
      </c>
      <c r="AG62" s="16">
        <v>0</v>
      </c>
      <c r="AH62" s="16">
        <v>0</v>
      </c>
      <c r="AI62" s="16">
        <v>0</v>
      </c>
      <c r="AJ62" s="16">
        <v>0</v>
      </c>
    </row>
    <row r="63" spans="1:36" ht="45.75" thickBot="1">
      <c r="A63" s="3">
        <v>62</v>
      </c>
      <c r="B63" s="14" t="s">
        <v>716</v>
      </c>
      <c r="C63" s="16" t="s">
        <v>484</v>
      </c>
      <c r="D63" s="17">
        <v>0</v>
      </c>
      <c r="E63" s="16">
        <v>0</v>
      </c>
      <c r="F63" s="16">
        <v>0</v>
      </c>
      <c r="G63" s="16">
        <v>0</v>
      </c>
      <c r="H63" s="16">
        <v>0</v>
      </c>
      <c r="I63" s="16">
        <v>0</v>
      </c>
      <c r="J63" s="16">
        <v>0</v>
      </c>
      <c r="K63" s="16">
        <v>0</v>
      </c>
      <c r="L63" s="16">
        <v>0</v>
      </c>
      <c r="M63" s="16">
        <v>0</v>
      </c>
      <c r="N63" s="16">
        <v>0</v>
      </c>
      <c r="O63" s="16">
        <v>0</v>
      </c>
      <c r="P63" s="16">
        <v>0</v>
      </c>
      <c r="Q63" s="16">
        <v>0</v>
      </c>
      <c r="R63" s="16">
        <v>0</v>
      </c>
      <c r="S63" s="16">
        <v>0</v>
      </c>
      <c r="T63" s="16">
        <v>0</v>
      </c>
      <c r="U63" s="16">
        <v>0</v>
      </c>
      <c r="V63" s="16">
        <v>0</v>
      </c>
      <c r="W63" s="16">
        <v>0</v>
      </c>
      <c r="X63" s="16">
        <v>0</v>
      </c>
      <c r="Y63" s="16">
        <v>0</v>
      </c>
      <c r="Z63" s="16">
        <v>0</v>
      </c>
      <c r="AA63" s="16">
        <v>0</v>
      </c>
      <c r="AB63" s="16">
        <v>0</v>
      </c>
      <c r="AC63" s="16">
        <v>0</v>
      </c>
      <c r="AD63" s="16">
        <v>0</v>
      </c>
      <c r="AE63" s="16">
        <v>0</v>
      </c>
      <c r="AF63" s="16">
        <v>0</v>
      </c>
      <c r="AG63" s="16">
        <v>0</v>
      </c>
      <c r="AH63" s="16">
        <v>0</v>
      </c>
      <c r="AI63" s="16">
        <v>0</v>
      </c>
      <c r="AJ63" s="16">
        <v>0</v>
      </c>
    </row>
    <row r="64" spans="1:36" ht="45.75" thickBot="1">
      <c r="A64" s="3">
        <v>63</v>
      </c>
      <c r="B64" s="14" t="s">
        <v>716</v>
      </c>
      <c r="C64" s="16" t="s">
        <v>486</v>
      </c>
      <c r="D64" s="17">
        <v>3.0793388429752086E-2</v>
      </c>
      <c r="E64" s="16">
        <v>0</v>
      </c>
      <c r="F64" s="16">
        <v>0</v>
      </c>
      <c r="G64" s="16">
        <v>1.7107438016528934E-2</v>
      </c>
      <c r="H64" s="16">
        <v>1.0264462809917359E-2</v>
      </c>
      <c r="I64" s="16">
        <v>3.4214876033057864E-3</v>
      </c>
      <c r="J64" s="16">
        <v>1.3685950413223149E-2</v>
      </c>
      <c r="K64" s="16">
        <v>3.0793388429752093E-2</v>
      </c>
      <c r="L64" s="16">
        <v>0</v>
      </c>
      <c r="M64" s="16">
        <v>3.0793388429752093E-2</v>
      </c>
      <c r="N64" s="16">
        <v>0</v>
      </c>
      <c r="O64" s="16">
        <v>0</v>
      </c>
      <c r="P64" s="16">
        <v>1.0264462809917359E-2</v>
      </c>
      <c r="Q64" s="16">
        <v>0</v>
      </c>
      <c r="R64" s="16">
        <v>2.7371900826446305E-2</v>
      </c>
      <c r="S64" s="16">
        <v>2.0528925619834722E-2</v>
      </c>
      <c r="T64" s="16">
        <v>1.0264462809917359E-2</v>
      </c>
      <c r="U64" s="16">
        <v>2.7371900826446305E-2</v>
      </c>
      <c r="V64" s="16">
        <v>0</v>
      </c>
      <c r="W64" s="16">
        <v>2.3950413223140517E-2</v>
      </c>
      <c r="X64" s="16">
        <v>0</v>
      </c>
      <c r="Y64" s="16">
        <v>2.7371900826446305E-2</v>
      </c>
      <c r="Z64" s="16">
        <v>2.0528925619834722E-2</v>
      </c>
      <c r="AA64" s="16">
        <v>1.3685950413223145E-2</v>
      </c>
      <c r="AB64" s="16">
        <v>1.0264462809917359E-2</v>
      </c>
      <c r="AC64" s="16">
        <v>2.0528925619834722E-2</v>
      </c>
      <c r="AD64" s="16">
        <v>2.0528925619834722E-2</v>
      </c>
      <c r="AE64" s="16">
        <v>0</v>
      </c>
      <c r="AF64" s="16">
        <v>2.7371900826446305E-2</v>
      </c>
      <c r="AG64" s="16">
        <v>2.395041322314051E-2</v>
      </c>
      <c r="AH64" s="16">
        <v>6.8429752066115727E-3</v>
      </c>
      <c r="AI64" s="16">
        <v>3.0793388429752093E-2</v>
      </c>
      <c r="AJ64" s="16">
        <v>2.3950413223140517E-2</v>
      </c>
    </row>
    <row r="65" spans="1:36" ht="45.75" thickBot="1">
      <c r="A65" s="3">
        <v>64</v>
      </c>
      <c r="B65" s="14" t="s">
        <v>716</v>
      </c>
      <c r="C65" s="16" t="s">
        <v>488</v>
      </c>
      <c r="D65" s="17">
        <v>3.4214876033057864E-3</v>
      </c>
      <c r="E65" s="16">
        <v>3.4214876033057864E-3</v>
      </c>
      <c r="F65" s="16">
        <v>0</v>
      </c>
      <c r="G65" s="16">
        <v>3.4214876033057864E-3</v>
      </c>
      <c r="H65" s="16">
        <v>3.4214876033057864E-3</v>
      </c>
      <c r="I65" s="16">
        <v>3.4214876033057864E-3</v>
      </c>
      <c r="J65" s="16">
        <v>3.4214876033057864E-3</v>
      </c>
      <c r="K65" s="16">
        <v>3.4214876033057864E-3</v>
      </c>
      <c r="L65" s="16">
        <v>0</v>
      </c>
      <c r="M65" s="16">
        <v>3.4214876033057864E-3</v>
      </c>
      <c r="N65" s="16">
        <v>0</v>
      </c>
      <c r="O65" s="16">
        <v>3.4214876033057864E-3</v>
      </c>
      <c r="P65" s="16">
        <v>3.4214876033057864E-3</v>
      </c>
      <c r="Q65" s="16">
        <v>3.4214876033057864E-3</v>
      </c>
      <c r="R65" s="16">
        <v>3.4214876033057864E-3</v>
      </c>
      <c r="S65" s="16">
        <v>3.4214876033057864E-3</v>
      </c>
      <c r="T65" s="16">
        <v>3.4214876033057864E-3</v>
      </c>
      <c r="U65" s="16">
        <v>3.4214876033057864E-3</v>
      </c>
      <c r="V65" s="16">
        <v>0</v>
      </c>
      <c r="W65" s="16">
        <v>3.4214876033057864E-3</v>
      </c>
      <c r="X65" s="16">
        <v>0</v>
      </c>
      <c r="Y65" s="16">
        <v>3.4214876033057864E-3</v>
      </c>
      <c r="Z65" s="16">
        <v>3.4214876033057864E-3</v>
      </c>
      <c r="AA65" s="16">
        <v>3.4214876033057864E-3</v>
      </c>
      <c r="AB65" s="16">
        <v>1.7906851007955516E-3</v>
      </c>
      <c r="AC65" s="16">
        <v>3.4214876033057864E-3</v>
      </c>
      <c r="AD65" s="16">
        <v>3.4214876033057864E-3</v>
      </c>
      <c r="AE65" s="16">
        <v>0</v>
      </c>
      <c r="AF65" s="16">
        <v>3.4214876033057864E-3</v>
      </c>
      <c r="AG65" s="16">
        <v>3.4214876033057864E-3</v>
      </c>
      <c r="AH65" s="16">
        <v>3.4214876033057864E-3</v>
      </c>
      <c r="AI65" s="16">
        <v>3.4214876033057864E-3</v>
      </c>
      <c r="AJ65" s="16">
        <v>3.4214876033057864E-3</v>
      </c>
    </row>
    <row r="66" spans="1:36" ht="45.75" thickBot="1">
      <c r="A66" s="3">
        <v>65</v>
      </c>
      <c r="B66" s="14" t="s">
        <v>716</v>
      </c>
      <c r="C66" s="16" t="s">
        <v>491</v>
      </c>
      <c r="D66" s="17">
        <v>3.4214876033057864E-3</v>
      </c>
      <c r="E66" s="16">
        <v>3.4214876033057864E-3</v>
      </c>
      <c r="F66" s="16">
        <v>0</v>
      </c>
      <c r="G66" s="16">
        <v>3.4214876033057864E-3</v>
      </c>
      <c r="H66" s="16">
        <v>3.4214876033057864E-3</v>
      </c>
      <c r="I66" s="16">
        <v>3.4214876033057864E-3</v>
      </c>
      <c r="J66" s="16">
        <v>3.4214876033057864E-3</v>
      </c>
      <c r="K66" s="16">
        <v>3.4214876033057864E-3</v>
      </c>
      <c r="L66" s="16">
        <v>3.4214876033057864E-3</v>
      </c>
      <c r="M66" s="16">
        <v>3.4214876033057864E-3</v>
      </c>
      <c r="N66" s="16">
        <v>0</v>
      </c>
      <c r="O66" s="16">
        <v>3.4214876033057864E-3</v>
      </c>
      <c r="P66" s="16">
        <v>3.4214876033057864E-3</v>
      </c>
      <c r="Q66" s="16">
        <v>0</v>
      </c>
      <c r="R66" s="16">
        <v>3.4214876033057864E-3</v>
      </c>
      <c r="S66" s="16">
        <v>3.4214876033057864E-3</v>
      </c>
      <c r="T66" s="16">
        <v>3.4214876033057864E-3</v>
      </c>
      <c r="U66" s="16">
        <v>3.4214876033057864E-3</v>
      </c>
      <c r="V66" s="16">
        <v>0</v>
      </c>
      <c r="W66" s="16">
        <v>3.4214876033057864E-3</v>
      </c>
      <c r="X66" s="16">
        <v>0</v>
      </c>
      <c r="Y66" s="16">
        <v>3.4214876033057864E-3</v>
      </c>
      <c r="Z66" s="16">
        <v>3.4214876033057864E-3</v>
      </c>
      <c r="AA66" s="16">
        <v>3.4214876033057864E-3</v>
      </c>
      <c r="AB66" s="16">
        <v>3.4214876033057864E-3</v>
      </c>
      <c r="AC66" s="16">
        <v>3.4214876033057864E-3</v>
      </c>
      <c r="AD66" s="16">
        <v>3.4214876033057864E-3</v>
      </c>
      <c r="AE66" s="16">
        <v>3.4214876033057864E-3</v>
      </c>
      <c r="AF66" s="16">
        <v>3.4214876033057864E-3</v>
      </c>
      <c r="AG66" s="16">
        <v>3.4214876033057864E-3</v>
      </c>
      <c r="AH66" s="16">
        <v>0</v>
      </c>
      <c r="AI66" s="16">
        <v>3.4214876033057864E-3</v>
      </c>
      <c r="AJ66" s="16">
        <v>3.4214876033057864E-3</v>
      </c>
    </row>
    <row r="67" spans="1:36" ht="68.25" thickBot="1">
      <c r="A67" s="3">
        <v>66</v>
      </c>
      <c r="B67" s="14" t="s">
        <v>716</v>
      </c>
      <c r="C67" s="16" t="s">
        <v>492</v>
      </c>
      <c r="D67" s="17">
        <v>3.4214876033057864E-3</v>
      </c>
      <c r="E67" s="16">
        <v>3.4214876033057864E-3</v>
      </c>
      <c r="F67" s="16">
        <v>0</v>
      </c>
      <c r="G67" s="16">
        <v>3.4214876033057864E-3</v>
      </c>
      <c r="H67" s="16">
        <v>0</v>
      </c>
      <c r="I67" s="16">
        <v>0</v>
      </c>
      <c r="J67" s="16">
        <v>0</v>
      </c>
      <c r="K67" s="16">
        <v>0</v>
      </c>
      <c r="L67" s="16">
        <v>0</v>
      </c>
      <c r="M67" s="16">
        <v>3.4214876033057864E-3</v>
      </c>
      <c r="N67" s="16">
        <v>0</v>
      </c>
      <c r="O67" s="16">
        <v>0</v>
      </c>
      <c r="P67" s="16">
        <v>0</v>
      </c>
      <c r="Q67" s="16">
        <v>0</v>
      </c>
      <c r="R67" s="16">
        <v>3.4214876033057864E-3</v>
      </c>
      <c r="S67" s="16">
        <v>0</v>
      </c>
      <c r="T67" s="16">
        <v>0</v>
      </c>
      <c r="U67" s="16">
        <v>3.4214876033057864E-3</v>
      </c>
      <c r="V67" s="16">
        <v>0</v>
      </c>
      <c r="W67" s="16">
        <v>3.4214876033057864E-3</v>
      </c>
      <c r="X67" s="16">
        <v>0</v>
      </c>
      <c r="Y67" s="16">
        <v>0</v>
      </c>
      <c r="Z67" s="16">
        <v>0</v>
      </c>
      <c r="AA67" s="16">
        <v>0</v>
      </c>
      <c r="AB67" s="16">
        <v>0</v>
      </c>
      <c r="AC67" s="16">
        <v>0</v>
      </c>
      <c r="AD67" s="16">
        <v>3.4214876033057864E-3</v>
      </c>
      <c r="AE67" s="16">
        <v>0</v>
      </c>
      <c r="AF67" s="16">
        <v>0</v>
      </c>
      <c r="AG67" s="16">
        <v>0</v>
      </c>
      <c r="AH67" s="16">
        <v>0</v>
      </c>
      <c r="AI67" s="16">
        <v>0</v>
      </c>
      <c r="AJ67" s="16">
        <v>0</v>
      </c>
    </row>
    <row r="68" spans="1:36" ht="45.75" thickBot="1">
      <c r="A68" s="3">
        <v>67</v>
      </c>
      <c r="B68" s="14" t="s">
        <v>716</v>
      </c>
      <c r="C68" s="16" t="s">
        <v>495</v>
      </c>
      <c r="D68" s="17">
        <v>0.20985123966942157</v>
      </c>
      <c r="E68" s="16">
        <v>0</v>
      </c>
      <c r="F68" s="16">
        <v>0</v>
      </c>
      <c r="G68" s="16">
        <v>1.0264462809917363E-2</v>
      </c>
      <c r="H68" s="16">
        <v>0</v>
      </c>
      <c r="I68" s="16">
        <v>1.3685950413223149E-2</v>
      </c>
      <c r="J68" s="16">
        <v>1.7107438016528941E-2</v>
      </c>
      <c r="K68" s="16">
        <v>6.8429752066115762E-3</v>
      </c>
      <c r="L68" s="16">
        <v>0</v>
      </c>
      <c r="M68" s="16">
        <v>0.20985123966942157</v>
      </c>
      <c r="N68" s="16">
        <v>0</v>
      </c>
      <c r="O68" s="16">
        <v>3.4214876033057898E-3</v>
      </c>
      <c r="P68" s="16">
        <v>0.15909917355371908</v>
      </c>
      <c r="Q68" s="16">
        <v>0</v>
      </c>
      <c r="R68" s="16">
        <v>1.0264462809917363E-2</v>
      </c>
      <c r="S68" s="16">
        <v>3.4214876033057898E-3</v>
      </c>
      <c r="T68" s="16">
        <v>1.3685950413223152E-2</v>
      </c>
      <c r="U68" s="16">
        <v>2.0528925619834729E-2</v>
      </c>
      <c r="V68" s="16">
        <v>0</v>
      </c>
      <c r="W68" s="16">
        <v>0.20985123966942157</v>
      </c>
      <c r="X68" s="16">
        <v>0</v>
      </c>
      <c r="Y68" s="16">
        <v>6.8429752066115762E-3</v>
      </c>
      <c r="Z68" s="16">
        <v>0.20985123966942157</v>
      </c>
      <c r="AA68" s="16">
        <v>3.4214876033057898E-3</v>
      </c>
      <c r="AB68" s="16">
        <v>6.1016528925619866E-2</v>
      </c>
      <c r="AC68" s="16">
        <v>0.16252066115702485</v>
      </c>
      <c r="AD68" s="16">
        <v>1.0264462809917363E-2</v>
      </c>
      <c r="AE68" s="16">
        <v>0</v>
      </c>
      <c r="AF68" s="16">
        <v>0</v>
      </c>
      <c r="AG68" s="16">
        <v>3.4214876033057898E-3</v>
      </c>
      <c r="AH68" s="16">
        <v>0</v>
      </c>
      <c r="AI68" s="16">
        <v>0.20985123966942157</v>
      </c>
      <c r="AJ68" s="16">
        <v>0</v>
      </c>
    </row>
    <row r="69" spans="1:36" ht="45.75" thickBot="1">
      <c r="A69" s="3">
        <v>68</v>
      </c>
      <c r="B69" s="14" t="s">
        <v>716</v>
      </c>
      <c r="C69" s="16" t="s">
        <v>511</v>
      </c>
      <c r="D69" s="17">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c r="AB69" s="16">
        <v>0</v>
      </c>
      <c r="AC69" s="16">
        <v>0</v>
      </c>
      <c r="AD69" s="16">
        <v>0</v>
      </c>
      <c r="AE69" s="16">
        <v>0</v>
      </c>
      <c r="AF69" s="16">
        <v>0</v>
      </c>
      <c r="AG69" s="16">
        <v>0</v>
      </c>
      <c r="AH69" s="16">
        <v>0</v>
      </c>
      <c r="AI69" s="16">
        <v>0</v>
      </c>
      <c r="AJ69" s="16">
        <v>0</v>
      </c>
    </row>
    <row r="70" spans="1:36" ht="45.75" thickBot="1">
      <c r="A70" s="3">
        <v>69</v>
      </c>
      <c r="B70" s="14" t="s">
        <v>716</v>
      </c>
      <c r="C70" s="16" t="s">
        <v>512</v>
      </c>
      <c r="D70" s="17">
        <v>6.2727272727272753E-3</v>
      </c>
      <c r="E70" s="16">
        <v>0</v>
      </c>
      <c r="F70" s="16">
        <v>0</v>
      </c>
      <c r="G70" s="16">
        <v>0</v>
      </c>
      <c r="H70" s="16">
        <v>0</v>
      </c>
      <c r="I70" s="16">
        <v>0</v>
      </c>
      <c r="J70" s="16">
        <v>0</v>
      </c>
      <c r="K70" s="16">
        <v>0</v>
      </c>
      <c r="L70" s="16">
        <v>0</v>
      </c>
      <c r="M70" s="16">
        <v>6.2727272727272753E-3</v>
      </c>
      <c r="N70" s="16">
        <v>0</v>
      </c>
      <c r="O70" s="16">
        <v>0</v>
      </c>
      <c r="P70" s="16">
        <v>6.2727272727272753E-3</v>
      </c>
      <c r="Q70" s="16">
        <v>0</v>
      </c>
      <c r="R70" s="16">
        <v>6.2727272727272753E-3</v>
      </c>
      <c r="S70" s="16">
        <v>0</v>
      </c>
      <c r="T70" s="16">
        <v>0</v>
      </c>
      <c r="U70" s="16">
        <v>0</v>
      </c>
      <c r="V70" s="16">
        <v>0</v>
      </c>
      <c r="W70" s="16">
        <v>0</v>
      </c>
      <c r="X70" s="16">
        <v>0</v>
      </c>
      <c r="Y70" s="16">
        <v>0</v>
      </c>
      <c r="Z70" s="16">
        <v>6.2727272727272753E-3</v>
      </c>
      <c r="AA70" s="16">
        <v>0</v>
      </c>
      <c r="AB70" s="16">
        <v>0</v>
      </c>
      <c r="AC70" s="16">
        <v>0</v>
      </c>
      <c r="AD70" s="16">
        <v>6.2727272727272753E-3</v>
      </c>
      <c r="AE70" s="16">
        <v>0</v>
      </c>
      <c r="AF70" s="16">
        <v>0</v>
      </c>
      <c r="AG70" s="16">
        <v>0</v>
      </c>
      <c r="AH70" s="16">
        <v>0</v>
      </c>
      <c r="AI70" s="16">
        <v>6.2727272727272753E-3</v>
      </c>
      <c r="AJ70" s="16">
        <v>0</v>
      </c>
    </row>
    <row r="71" spans="1:36" ht="45.75" thickBot="1">
      <c r="A71" s="3">
        <v>70</v>
      </c>
      <c r="B71" s="14" t="s">
        <v>716</v>
      </c>
      <c r="C71" s="16" t="s">
        <v>515</v>
      </c>
      <c r="D71" s="17">
        <v>0</v>
      </c>
      <c r="E71" s="16">
        <v>0</v>
      </c>
      <c r="F71" s="16">
        <v>0</v>
      </c>
      <c r="G71" s="16">
        <v>0</v>
      </c>
      <c r="H71" s="16">
        <v>0</v>
      </c>
      <c r="I71" s="16">
        <v>0</v>
      </c>
      <c r="J71" s="16">
        <v>0</v>
      </c>
      <c r="K71" s="16">
        <v>0</v>
      </c>
      <c r="L71" s="16">
        <v>0</v>
      </c>
      <c r="M71" s="16">
        <v>0</v>
      </c>
      <c r="N71" s="16">
        <v>0</v>
      </c>
      <c r="O71" s="16">
        <v>0</v>
      </c>
      <c r="P71" s="16">
        <v>0</v>
      </c>
      <c r="Q71" s="16">
        <v>0</v>
      </c>
      <c r="R71" s="16">
        <v>0</v>
      </c>
      <c r="S71" s="16">
        <v>0</v>
      </c>
      <c r="T71" s="16">
        <v>0</v>
      </c>
      <c r="U71" s="16">
        <v>0</v>
      </c>
      <c r="V71" s="16">
        <v>0</v>
      </c>
      <c r="W71" s="16">
        <v>0</v>
      </c>
      <c r="X71" s="16">
        <v>0</v>
      </c>
      <c r="Y71" s="16">
        <v>0</v>
      </c>
      <c r="Z71" s="16">
        <v>0</v>
      </c>
      <c r="AA71" s="16">
        <v>0</v>
      </c>
      <c r="AB71" s="16">
        <v>0</v>
      </c>
      <c r="AC71" s="16">
        <v>0</v>
      </c>
      <c r="AD71" s="16">
        <v>0</v>
      </c>
      <c r="AE71" s="16">
        <v>0</v>
      </c>
      <c r="AF71" s="16">
        <v>0</v>
      </c>
      <c r="AG71" s="16">
        <v>0</v>
      </c>
      <c r="AH71" s="16">
        <v>0</v>
      </c>
      <c r="AI71" s="16">
        <v>0</v>
      </c>
      <c r="AJ71" s="16">
        <v>0</v>
      </c>
    </row>
    <row r="72" spans="1:36" ht="45.75" thickBot="1">
      <c r="A72" s="3">
        <v>71</v>
      </c>
      <c r="B72" s="14" t="s">
        <v>716</v>
      </c>
      <c r="C72" s="16" t="s">
        <v>517</v>
      </c>
      <c r="D72" s="17">
        <v>0.25300000000000017</v>
      </c>
      <c r="E72" s="16">
        <v>0</v>
      </c>
      <c r="F72" s="16">
        <v>0</v>
      </c>
      <c r="G72" s="16">
        <v>0</v>
      </c>
      <c r="H72" s="16">
        <v>0</v>
      </c>
      <c r="I72" s="16">
        <v>0</v>
      </c>
      <c r="J72" s="16">
        <v>0</v>
      </c>
      <c r="K72" s="16">
        <v>0</v>
      </c>
      <c r="L72" s="16">
        <v>0</v>
      </c>
      <c r="M72" s="16">
        <v>1.8818181818181824E-2</v>
      </c>
      <c r="N72" s="16">
        <v>0</v>
      </c>
      <c r="O72" s="16">
        <v>0</v>
      </c>
      <c r="P72" s="16">
        <v>6.2727272727272753E-3</v>
      </c>
      <c r="Q72" s="16">
        <v>0</v>
      </c>
      <c r="R72" s="16">
        <v>6.2727272727272753E-3</v>
      </c>
      <c r="S72" s="16">
        <v>0</v>
      </c>
      <c r="T72" s="16">
        <v>0</v>
      </c>
      <c r="U72" s="16">
        <v>0</v>
      </c>
      <c r="V72" s="16">
        <v>0</v>
      </c>
      <c r="W72" s="16">
        <v>0</v>
      </c>
      <c r="X72" s="16">
        <v>0</v>
      </c>
      <c r="Y72" s="16">
        <v>0</v>
      </c>
      <c r="Z72" s="16">
        <v>0</v>
      </c>
      <c r="AA72" s="16">
        <v>0</v>
      </c>
      <c r="AB72" s="16">
        <v>0</v>
      </c>
      <c r="AC72" s="16">
        <v>0</v>
      </c>
      <c r="AD72" s="16">
        <v>6.2727272727272753E-3</v>
      </c>
      <c r="AE72" s="16">
        <v>0</v>
      </c>
      <c r="AF72" s="16">
        <v>0</v>
      </c>
      <c r="AG72" s="16">
        <v>0</v>
      </c>
      <c r="AH72" s="16">
        <v>6.2727272727272753E-3</v>
      </c>
      <c r="AI72" s="16">
        <v>0.22790909090909109</v>
      </c>
      <c r="AJ72" s="16">
        <v>0</v>
      </c>
    </row>
    <row r="73" spans="1:36" ht="45.75" thickBot="1">
      <c r="A73" s="3">
        <v>72</v>
      </c>
      <c r="B73" s="14" t="s">
        <v>716</v>
      </c>
      <c r="C73" s="16" t="s">
        <v>526</v>
      </c>
      <c r="D73" s="17">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c r="AB73" s="16">
        <v>0</v>
      </c>
      <c r="AC73" s="16">
        <v>0</v>
      </c>
      <c r="AD73" s="16">
        <v>0</v>
      </c>
      <c r="AE73" s="16">
        <v>0</v>
      </c>
      <c r="AF73" s="16">
        <v>0</v>
      </c>
      <c r="AG73" s="16">
        <v>0</v>
      </c>
      <c r="AH73" s="16">
        <v>0</v>
      </c>
      <c r="AI73" s="16">
        <v>0</v>
      </c>
      <c r="AJ73" s="16">
        <v>0</v>
      </c>
    </row>
    <row r="74" spans="1:36" ht="45.75" thickBot="1">
      <c r="A74" s="3">
        <v>73</v>
      </c>
      <c r="B74" s="14" t="s">
        <v>716</v>
      </c>
      <c r="C74" s="16" t="s">
        <v>527</v>
      </c>
      <c r="D74" s="17">
        <v>6.2727272727272753E-3</v>
      </c>
      <c r="E74" s="16">
        <v>6.2727272727272753E-3</v>
      </c>
      <c r="F74" s="16">
        <v>0</v>
      </c>
      <c r="G74" s="16">
        <v>0</v>
      </c>
      <c r="H74" s="16">
        <v>0</v>
      </c>
      <c r="I74" s="16">
        <v>0</v>
      </c>
      <c r="J74" s="16">
        <v>0</v>
      </c>
      <c r="K74" s="16">
        <v>0</v>
      </c>
      <c r="L74" s="16">
        <v>0</v>
      </c>
      <c r="M74" s="16">
        <v>3.1363636363636377E-3</v>
      </c>
      <c r="N74" s="16">
        <v>0</v>
      </c>
      <c r="O74" s="16">
        <v>0</v>
      </c>
      <c r="P74" s="16">
        <v>0</v>
      </c>
      <c r="Q74" s="16">
        <v>0</v>
      </c>
      <c r="R74" s="16">
        <v>0</v>
      </c>
      <c r="S74" s="16">
        <v>0</v>
      </c>
      <c r="T74" s="16">
        <v>0</v>
      </c>
      <c r="U74" s="16">
        <v>0</v>
      </c>
      <c r="V74" s="16">
        <v>0</v>
      </c>
      <c r="W74" s="16">
        <v>0</v>
      </c>
      <c r="X74" s="16">
        <v>0</v>
      </c>
      <c r="Y74" s="16">
        <v>0</v>
      </c>
      <c r="Z74" s="16">
        <v>0</v>
      </c>
      <c r="AA74" s="16">
        <v>0</v>
      </c>
      <c r="AB74" s="16">
        <v>0</v>
      </c>
      <c r="AC74" s="16">
        <v>3.1363636363636377E-3</v>
      </c>
      <c r="AD74" s="16">
        <v>6.2727272727272753E-3</v>
      </c>
      <c r="AE74" s="16">
        <v>0</v>
      </c>
      <c r="AF74" s="16">
        <v>0</v>
      </c>
      <c r="AG74" s="16">
        <v>0</v>
      </c>
      <c r="AH74" s="16">
        <v>0</v>
      </c>
      <c r="AI74" s="16">
        <v>6.2727272727272753E-3</v>
      </c>
      <c r="AJ74" s="16">
        <v>0</v>
      </c>
    </row>
    <row r="75" spans="1:36" ht="45.75" thickBot="1">
      <c r="A75" s="3">
        <v>74</v>
      </c>
      <c r="B75" s="14" t="s">
        <v>716</v>
      </c>
      <c r="C75" s="16" t="s">
        <v>531</v>
      </c>
      <c r="D75" s="17">
        <v>0.19445454545454549</v>
      </c>
      <c r="E75" s="16">
        <v>0</v>
      </c>
      <c r="F75" s="16">
        <v>0</v>
      </c>
      <c r="G75" s="16">
        <v>0</v>
      </c>
      <c r="H75" s="16">
        <v>0</v>
      </c>
      <c r="I75" s="16">
        <v>0</v>
      </c>
      <c r="J75" s="16">
        <v>0.13590909090909098</v>
      </c>
      <c r="K75" s="16">
        <v>0</v>
      </c>
      <c r="L75" s="16">
        <v>0</v>
      </c>
      <c r="M75" s="16">
        <v>0.19445454545454555</v>
      </c>
      <c r="N75" s="16">
        <v>0</v>
      </c>
      <c r="O75" s="16">
        <v>0</v>
      </c>
      <c r="P75" s="16">
        <v>0.19445454545454555</v>
      </c>
      <c r="Q75" s="16">
        <v>0</v>
      </c>
      <c r="R75" s="16">
        <v>0.13590909090909098</v>
      </c>
      <c r="S75" s="16">
        <v>0</v>
      </c>
      <c r="T75" s="16">
        <v>0</v>
      </c>
      <c r="U75" s="16">
        <v>0</v>
      </c>
      <c r="V75" s="16">
        <v>0</v>
      </c>
      <c r="W75" s="16">
        <v>0</v>
      </c>
      <c r="X75" s="16">
        <v>0</v>
      </c>
      <c r="Y75" s="16">
        <v>0</v>
      </c>
      <c r="Z75" s="16">
        <v>6.4818181818181844E-2</v>
      </c>
      <c r="AA75" s="16">
        <v>0</v>
      </c>
      <c r="AB75" s="16">
        <v>0</v>
      </c>
      <c r="AC75" s="16">
        <v>0</v>
      </c>
      <c r="AD75" s="16">
        <v>0.19445454545454555</v>
      </c>
      <c r="AE75" s="16">
        <v>0</v>
      </c>
      <c r="AF75" s="16">
        <v>0</v>
      </c>
      <c r="AG75" s="16">
        <v>0</v>
      </c>
      <c r="AH75" s="16">
        <v>0</v>
      </c>
      <c r="AI75" s="16">
        <v>0.12336363636363644</v>
      </c>
      <c r="AJ75" s="16">
        <v>0</v>
      </c>
    </row>
    <row r="76" spans="1:36" ht="108.75" thickBot="1">
      <c r="A76" s="3">
        <v>75</v>
      </c>
      <c r="B76" s="14" t="s">
        <v>716</v>
      </c>
      <c r="C76" s="16" t="s">
        <v>532</v>
      </c>
      <c r="D76" s="17">
        <v>3.76363636363636E-2</v>
      </c>
      <c r="E76" s="16">
        <v>0</v>
      </c>
      <c r="F76" s="16">
        <v>0</v>
      </c>
      <c r="G76" s="16">
        <v>0</v>
      </c>
      <c r="H76" s="16">
        <v>0</v>
      </c>
      <c r="I76" s="16">
        <v>0</v>
      </c>
      <c r="J76" s="16">
        <v>0</v>
      </c>
      <c r="K76" s="16">
        <v>0</v>
      </c>
      <c r="L76" s="16">
        <v>0</v>
      </c>
      <c r="M76" s="16">
        <v>3.76363636363636E-2</v>
      </c>
      <c r="N76" s="16">
        <v>0</v>
      </c>
      <c r="O76" s="16">
        <v>3.76363636363636E-2</v>
      </c>
      <c r="P76" s="16">
        <v>0</v>
      </c>
      <c r="Q76" s="16">
        <v>0</v>
      </c>
      <c r="R76" s="16">
        <v>0</v>
      </c>
      <c r="S76" s="16">
        <v>0</v>
      </c>
      <c r="T76" s="16">
        <v>0</v>
      </c>
      <c r="U76" s="16">
        <v>0</v>
      </c>
      <c r="V76" s="16">
        <v>0</v>
      </c>
      <c r="W76" s="16">
        <v>3.76363636363636E-2</v>
      </c>
      <c r="X76" s="16">
        <v>0</v>
      </c>
      <c r="Y76" s="16">
        <v>0</v>
      </c>
      <c r="Z76" s="16">
        <v>3.76363636363636E-2</v>
      </c>
      <c r="AA76" s="16">
        <v>0</v>
      </c>
      <c r="AB76" s="16">
        <v>0</v>
      </c>
      <c r="AC76" s="16">
        <v>3.76363636363636E-2</v>
      </c>
      <c r="AD76" s="16">
        <v>0</v>
      </c>
      <c r="AE76" s="16">
        <v>0</v>
      </c>
      <c r="AF76" s="16">
        <v>0</v>
      </c>
      <c r="AG76" s="16">
        <v>0</v>
      </c>
      <c r="AH76" s="16">
        <v>0</v>
      </c>
      <c r="AI76" s="16">
        <v>0</v>
      </c>
      <c r="AJ76" s="16">
        <v>0</v>
      </c>
    </row>
    <row r="77" spans="1:36" ht="45.75" thickBot="1">
      <c r="A77" s="3">
        <v>76</v>
      </c>
      <c r="B77" s="14" t="s">
        <v>716</v>
      </c>
      <c r="C77" s="16" t="s">
        <v>535</v>
      </c>
      <c r="D77" s="17">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c r="AB77" s="16">
        <v>0</v>
      </c>
      <c r="AC77" s="16">
        <v>0</v>
      </c>
      <c r="AD77" s="16">
        <v>0</v>
      </c>
      <c r="AE77" s="16">
        <v>0</v>
      </c>
      <c r="AF77" s="16">
        <v>0</v>
      </c>
      <c r="AG77" s="16">
        <v>0</v>
      </c>
      <c r="AH77" s="16">
        <v>0</v>
      </c>
      <c r="AI77" s="16">
        <v>0</v>
      </c>
      <c r="AJ77" s="16">
        <v>0</v>
      </c>
    </row>
    <row r="78" spans="1:36" ht="45.75" thickBot="1">
      <c r="A78" s="3">
        <v>77</v>
      </c>
      <c r="B78" s="14" t="s">
        <v>716</v>
      </c>
      <c r="C78" s="16" t="s">
        <v>536</v>
      </c>
      <c r="D78" s="17">
        <v>0.1756363636363637</v>
      </c>
      <c r="E78" s="16">
        <v>0</v>
      </c>
      <c r="F78" s="16">
        <v>0</v>
      </c>
      <c r="G78" s="16">
        <v>0</v>
      </c>
      <c r="H78" s="16">
        <v>0</v>
      </c>
      <c r="I78" s="16">
        <v>0</v>
      </c>
      <c r="J78" s="16">
        <v>0</v>
      </c>
      <c r="K78" s="16">
        <v>0</v>
      </c>
      <c r="L78" s="16">
        <v>0</v>
      </c>
      <c r="M78" s="16">
        <v>0</v>
      </c>
      <c r="N78" s="16">
        <v>0</v>
      </c>
      <c r="O78" s="16">
        <v>0</v>
      </c>
      <c r="P78" s="16">
        <v>0</v>
      </c>
      <c r="Q78" s="16">
        <v>0</v>
      </c>
      <c r="R78" s="16">
        <v>0</v>
      </c>
      <c r="S78" s="16">
        <v>0</v>
      </c>
      <c r="T78" s="16">
        <v>0</v>
      </c>
      <c r="U78" s="16">
        <v>0</v>
      </c>
      <c r="V78" s="16">
        <v>0</v>
      </c>
      <c r="W78" s="16">
        <v>0.1756363636363637</v>
      </c>
      <c r="X78" s="16">
        <v>0</v>
      </c>
      <c r="Y78" s="16">
        <v>0</v>
      </c>
      <c r="Z78" s="16">
        <v>0</v>
      </c>
      <c r="AA78" s="16">
        <v>0</v>
      </c>
      <c r="AB78" s="16">
        <v>0</v>
      </c>
      <c r="AC78" s="16">
        <v>0</v>
      </c>
      <c r="AD78" s="16">
        <v>0</v>
      </c>
      <c r="AE78" s="16">
        <v>0</v>
      </c>
      <c r="AF78" s="16">
        <v>0</v>
      </c>
      <c r="AG78" s="16">
        <v>0</v>
      </c>
      <c r="AH78" s="16">
        <v>0</v>
      </c>
      <c r="AI78" s="16">
        <v>0</v>
      </c>
      <c r="AJ78" s="16">
        <v>0</v>
      </c>
    </row>
    <row r="79" spans="1:36" ht="45.75" thickBot="1">
      <c r="A79" s="3">
        <v>78</v>
      </c>
      <c r="B79" s="14" t="s">
        <v>716</v>
      </c>
      <c r="C79" s="16" t="s">
        <v>538</v>
      </c>
      <c r="D79" s="17">
        <v>0</v>
      </c>
      <c r="E79" s="16">
        <v>0</v>
      </c>
      <c r="F79" s="16">
        <v>0</v>
      </c>
      <c r="G79" s="16">
        <v>0</v>
      </c>
      <c r="H79" s="16">
        <v>0</v>
      </c>
      <c r="I79" s="16">
        <v>0</v>
      </c>
      <c r="J79" s="16">
        <v>0</v>
      </c>
      <c r="K79" s="16">
        <v>0</v>
      </c>
      <c r="L79" s="16">
        <v>0</v>
      </c>
      <c r="M79" s="16">
        <v>0</v>
      </c>
      <c r="N79" s="16">
        <v>0</v>
      </c>
      <c r="O79" s="16">
        <v>0</v>
      </c>
      <c r="P79" s="16">
        <v>0</v>
      </c>
      <c r="Q79" s="16">
        <v>0</v>
      </c>
      <c r="R79" s="16">
        <v>0</v>
      </c>
      <c r="S79" s="16">
        <v>0</v>
      </c>
      <c r="T79" s="16">
        <v>0</v>
      </c>
      <c r="U79" s="16">
        <v>0</v>
      </c>
      <c r="V79" s="16">
        <v>0</v>
      </c>
      <c r="W79" s="16">
        <v>0</v>
      </c>
      <c r="X79" s="16">
        <v>0</v>
      </c>
      <c r="Y79" s="16">
        <v>0</v>
      </c>
      <c r="Z79" s="16">
        <v>0</v>
      </c>
      <c r="AA79" s="16">
        <v>0</v>
      </c>
      <c r="AB79" s="16">
        <v>0</v>
      </c>
      <c r="AC79" s="16">
        <v>0</v>
      </c>
      <c r="AD79" s="16">
        <v>0</v>
      </c>
      <c r="AE79" s="16">
        <v>0</v>
      </c>
      <c r="AF79" s="16">
        <v>0</v>
      </c>
      <c r="AG79" s="16">
        <v>0</v>
      </c>
      <c r="AH79" s="16">
        <v>0</v>
      </c>
      <c r="AI79" s="16">
        <v>0</v>
      </c>
      <c r="AJ79" s="16">
        <v>0</v>
      </c>
    </row>
    <row r="80" spans="1:36" ht="45.75" thickBot="1">
      <c r="A80" s="3">
        <v>79</v>
      </c>
      <c r="B80" s="14" t="s">
        <v>716</v>
      </c>
      <c r="C80" s="16" t="s">
        <v>539</v>
      </c>
      <c r="D80" s="17">
        <v>0</v>
      </c>
      <c r="E80" s="16">
        <v>0</v>
      </c>
      <c r="F80" s="16">
        <v>0</v>
      </c>
      <c r="G80" s="16">
        <v>0</v>
      </c>
      <c r="H80" s="16">
        <v>0</v>
      </c>
      <c r="I80" s="16">
        <v>0</v>
      </c>
      <c r="J80" s="16">
        <v>0</v>
      </c>
      <c r="K80" s="16">
        <v>0</v>
      </c>
      <c r="L80" s="16">
        <v>0</v>
      </c>
      <c r="M80" s="16">
        <v>0</v>
      </c>
      <c r="N80" s="16">
        <v>0</v>
      </c>
      <c r="O80" s="16">
        <v>0</v>
      </c>
      <c r="P80" s="16">
        <v>0</v>
      </c>
      <c r="Q80" s="16">
        <v>0</v>
      </c>
      <c r="R80" s="16">
        <v>0</v>
      </c>
      <c r="S80" s="16">
        <v>0</v>
      </c>
      <c r="T80" s="16">
        <v>0</v>
      </c>
      <c r="U80" s="16">
        <v>0</v>
      </c>
      <c r="V80" s="16">
        <v>0</v>
      </c>
      <c r="W80" s="16">
        <v>0</v>
      </c>
      <c r="X80" s="16">
        <v>0</v>
      </c>
      <c r="Y80" s="16">
        <v>0</v>
      </c>
      <c r="Z80" s="16">
        <v>0</v>
      </c>
      <c r="AA80" s="16">
        <v>0</v>
      </c>
      <c r="AB80" s="16">
        <v>0</v>
      </c>
      <c r="AC80" s="16">
        <v>0</v>
      </c>
      <c r="AD80" s="16">
        <v>0</v>
      </c>
      <c r="AE80" s="16">
        <v>0</v>
      </c>
      <c r="AF80" s="16">
        <v>0</v>
      </c>
      <c r="AG80" s="16">
        <v>0</v>
      </c>
      <c r="AH80" s="16">
        <v>0</v>
      </c>
      <c r="AI80" s="16">
        <v>0</v>
      </c>
      <c r="AJ80" s="16">
        <v>0</v>
      </c>
    </row>
    <row r="81" spans="1:36" ht="45.75" thickBot="1">
      <c r="A81" s="3">
        <v>80</v>
      </c>
      <c r="B81" s="14" t="s">
        <v>716</v>
      </c>
      <c r="C81" s="16" t="s">
        <v>540</v>
      </c>
      <c r="D81" s="17">
        <v>7.5272727272727305E-3</v>
      </c>
      <c r="E81" s="16">
        <v>7.5272727272727305E-3</v>
      </c>
      <c r="F81" s="16">
        <v>0</v>
      </c>
      <c r="G81" s="16">
        <v>7.5272727272727305E-3</v>
      </c>
      <c r="H81" s="16">
        <v>0</v>
      </c>
      <c r="I81" s="16">
        <v>0</v>
      </c>
      <c r="J81" s="16">
        <v>7.5272727272727305E-3</v>
      </c>
      <c r="K81" s="16">
        <v>7.5272727272727305E-3</v>
      </c>
      <c r="L81" s="16">
        <v>0</v>
      </c>
      <c r="M81" s="16">
        <v>7.5272727272727305E-3</v>
      </c>
      <c r="N81" s="16">
        <v>0</v>
      </c>
      <c r="O81" s="16">
        <v>7.5272727272727305E-3</v>
      </c>
      <c r="P81" s="16">
        <v>7.5272727272727305E-3</v>
      </c>
      <c r="Q81" s="16">
        <v>0</v>
      </c>
      <c r="R81" s="16">
        <v>7.5272727272727305E-3</v>
      </c>
      <c r="S81" s="16">
        <v>7.5272727272727305E-3</v>
      </c>
      <c r="T81" s="16">
        <v>0</v>
      </c>
      <c r="U81" s="16">
        <v>7.5272727272727305E-3</v>
      </c>
      <c r="V81" s="16">
        <v>0</v>
      </c>
      <c r="W81" s="16">
        <v>7.5272727272727305E-3</v>
      </c>
      <c r="X81" s="16">
        <v>0</v>
      </c>
      <c r="Y81" s="16">
        <v>7.5272727272727305E-3</v>
      </c>
      <c r="Z81" s="16">
        <v>7.5272727272727305E-3</v>
      </c>
      <c r="AA81" s="16">
        <v>7.5272727272727305E-3</v>
      </c>
      <c r="AB81" s="16">
        <v>0</v>
      </c>
      <c r="AC81" s="16">
        <v>7.5272727272727305E-3</v>
      </c>
      <c r="AD81" s="16">
        <v>7.5272727272727305E-3</v>
      </c>
      <c r="AE81" s="16">
        <v>0</v>
      </c>
      <c r="AF81" s="16">
        <v>7.5272727272727305E-3</v>
      </c>
      <c r="AG81" s="16">
        <v>0</v>
      </c>
      <c r="AH81" s="16">
        <v>0</v>
      </c>
      <c r="AI81" s="16">
        <v>7.5272727272727305E-3</v>
      </c>
      <c r="AJ81" s="16">
        <v>0</v>
      </c>
    </row>
    <row r="82" spans="1:36" ht="45.75" thickBot="1">
      <c r="A82" s="3">
        <v>81</v>
      </c>
      <c r="B82" s="14" t="s">
        <v>716</v>
      </c>
      <c r="C82" s="16" t="s">
        <v>541</v>
      </c>
      <c r="D82" s="17">
        <v>9.7854545454545513E-2</v>
      </c>
      <c r="E82" s="16">
        <v>7.2763636363636391E-2</v>
      </c>
      <c r="F82" s="16">
        <v>0</v>
      </c>
      <c r="G82" s="16">
        <v>7.2763636363636391E-2</v>
      </c>
      <c r="H82" s="16">
        <v>0</v>
      </c>
      <c r="I82" s="16">
        <v>0</v>
      </c>
      <c r="J82" s="16">
        <v>7.2763636363636391E-2</v>
      </c>
      <c r="K82" s="16">
        <v>5.7709090909090932E-2</v>
      </c>
      <c r="L82" s="16">
        <v>0</v>
      </c>
      <c r="M82" s="16">
        <v>9.7854545454545486E-2</v>
      </c>
      <c r="N82" s="16">
        <v>0</v>
      </c>
      <c r="O82" s="16">
        <v>3.2618181818181831E-2</v>
      </c>
      <c r="P82" s="16">
        <v>4.0145454545454561E-2</v>
      </c>
      <c r="Q82" s="16">
        <v>0</v>
      </c>
      <c r="R82" s="16">
        <v>4.767272727272729E-2</v>
      </c>
      <c r="S82" s="16">
        <v>9.7854545454545486E-2</v>
      </c>
      <c r="T82" s="16">
        <v>0</v>
      </c>
      <c r="U82" s="16">
        <v>7.2763636363636391E-2</v>
      </c>
      <c r="V82" s="16">
        <v>0</v>
      </c>
      <c r="W82" s="16">
        <v>9.7854545454545486E-2</v>
      </c>
      <c r="X82" s="16">
        <v>0</v>
      </c>
      <c r="Y82" s="16">
        <v>4.767272727272729E-2</v>
      </c>
      <c r="Z82" s="16">
        <v>9.7854545454545486E-2</v>
      </c>
      <c r="AA82" s="16">
        <v>0</v>
      </c>
      <c r="AB82" s="16">
        <v>0</v>
      </c>
      <c r="AC82" s="16">
        <v>3.2618181818181831E-2</v>
      </c>
      <c r="AD82" s="16">
        <v>9.7854545454545486E-2</v>
      </c>
      <c r="AE82" s="16">
        <v>0</v>
      </c>
      <c r="AF82" s="16">
        <v>6.5236363636363662E-2</v>
      </c>
      <c r="AG82" s="16">
        <v>0</v>
      </c>
      <c r="AH82" s="16">
        <v>0</v>
      </c>
      <c r="AI82" s="16">
        <v>9.7854545454545486E-2</v>
      </c>
      <c r="AJ82" s="16">
        <v>7.2763636363636391E-2</v>
      </c>
    </row>
    <row r="83" spans="1:36" ht="45.75" thickBot="1">
      <c r="A83" s="3">
        <v>82</v>
      </c>
      <c r="B83" s="14" t="s">
        <v>716</v>
      </c>
      <c r="C83" s="16" t="s">
        <v>549</v>
      </c>
      <c r="D83" s="17">
        <v>0</v>
      </c>
      <c r="E83" s="16">
        <v>0</v>
      </c>
      <c r="F83" s="16">
        <v>0</v>
      </c>
      <c r="G83" s="16">
        <v>0</v>
      </c>
      <c r="H83" s="16">
        <v>0</v>
      </c>
      <c r="I83" s="16">
        <v>0</v>
      </c>
      <c r="J83" s="16">
        <v>0</v>
      </c>
      <c r="K83" s="16">
        <v>0</v>
      </c>
      <c r="L83" s="16">
        <v>0</v>
      </c>
      <c r="M83" s="16">
        <v>0</v>
      </c>
      <c r="N83" s="16">
        <v>0</v>
      </c>
      <c r="O83" s="16">
        <v>0</v>
      </c>
      <c r="P83" s="16">
        <v>0</v>
      </c>
      <c r="Q83" s="16">
        <v>0</v>
      </c>
      <c r="R83" s="16">
        <v>0</v>
      </c>
      <c r="S83" s="16">
        <v>0</v>
      </c>
      <c r="T83" s="16">
        <v>0</v>
      </c>
      <c r="U83" s="16">
        <v>0</v>
      </c>
      <c r="V83" s="16">
        <v>0</v>
      </c>
      <c r="W83" s="16">
        <v>0</v>
      </c>
      <c r="X83" s="16">
        <v>0</v>
      </c>
      <c r="Y83" s="16">
        <v>0</v>
      </c>
      <c r="Z83" s="16">
        <v>0</v>
      </c>
      <c r="AA83" s="16">
        <v>0</v>
      </c>
      <c r="AB83" s="16">
        <v>0</v>
      </c>
      <c r="AC83" s="16">
        <v>0</v>
      </c>
      <c r="AD83" s="16">
        <v>0</v>
      </c>
      <c r="AE83" s="16">
        <v>0</v>
      </c>
      <c r="AF83" s="16">
        <v>0</v>
      </c>
      <c r="AG83" s="16">
        <v>0</v>
      </c>
      <c r="AH83" s="16">
        <v>0</v>
      </c>
      <c r="AI83" s="16">
        <v>0</v>
      </c>
      <c r="AJ83" s="16">
        <v>0</v>
      </c>
    </row>
    <row r="84" spans="1:36" ht="45.75" thickBot="1">
      <c r="A84" s="3">
        <v>83</v>
      </c>
      <c r="B84" s="14" t="s">
        <v>716</v>
      </c>
      <c r="C84" s="16" t="s">
        <v>550</v>
      </c>
      <c r="D84" s="17">
        <v>0</v>
      </c>
      <c r="E84" s="16">
        <v>0</v>
      </c>
      <c r="F84" s="16">
        <v>0</v>
      </c>
      <c r="G84" s="16">
        <v>0</v>
      </c>
      <c r="H84" s="16">
        <v>0</v>
      </c>
      <c r="I84" s="16">
        <v>0</v>
      </c>
      <c r="J84" s="16">
        <v>0</v>
      </c>
      <c r="K84" s="16">
        <v>0</v>
      </c>
      <c r="L84" s="16">
        <v>0</v>
      </c>
      <c r="M84" s="16">
        <v>0</v>
      </c>
      <c r="N84" s="16">
        <v>0</v>
      </c>
      <c r="O84" s="16">
        <v>0</v>
      </c>
      <c r="P84" s="16">
        <v>0</v>
      </c>
      <c r="Q84" s="16">
        <v>0</v>
      </c>
      <c r="R84" s="16">
        <v>0</v>
      </c>
      <c r="S84" s="16">
        <v>0</v>
      </c>
      <c r="T84" s="16">
        <v>0</v>
      </c>
      <c r="U84" s="16">
        <v>0</v>
      </c>
      <c r="V84" s="16">
        <v>0</v>
      </c>
      <c r="W84" s="16">
        <v>0</v>
      </c>
      <c r="X84" s="16">
        <v>0</v>
      </c>
      <c r="Y84" s="16">
        <v>0</v>
      </c>
      <c r="Z84" s="16">
        <v>0</v>
      </c>
      <c r="AA84" s="16">
        <v>0</v>
      </c>
      <c r="AB84" s="16">
        <v>0</v>
      </c>
      <c r="AC84" s="16">
        <v>0</v>
      </c>
      <c r="AD84" s="16">
        <v>0</v>
      </c>
      <c r="AE84" s="16">
        <v>0</v>
      </c>
      <c r="AF84" s="16">
        <v>0</v>
      </c>
      <c r="AG84" s="16">
        <v>0</v>
      </c>
      <c r="AH84" s="16">
        <v>0</v>
      </c>
      <c r="AI84" s="16">
        <v>0</v>
      </c>
      <c r="AJ84" s="16">
        <v>0</v>
      </c>
    </row>
    <row r="85" spans="1:36" ht="45.75" thickBot="1">
      <c r="A85" s="3">
        <v>84</v>
      </c>
      <c r="B85" s="14" t="s">
        <v>716</v>
      </c>
      <c r="C85" s="16" t="s">
        <v>551</v>
      </c>
      <c r="D85" s="17">
        <v>7.5272727272727305E-3</v>
      </c>
      <c r="E85" s="16">
        <v>7.5272727272727305E-3</v>
      </c>
      <c r="F85" s="16">
        <v>0</v>
      </c>
      <c r="G85" s="16">
        <v>0</v>
      </c>
      <c r="H85" s="16">
        <v>0</v>
      </c>
      <c r="I85" s="16">
        <v>0</v>
      </c>
      <c r="J85" s="16">
        <v>0</v>
      </c>
      <c r="K85" s="16">
        <v>0</v>
      </c>
      <c r="L85" s="16">
        <v>0</v>
      </c>
      <c r="M85" s="16">
        <v>7.5272727272727305E-3</v>
      </c>
      <c r="N85" s="16">
        <v>0</v>
      </c>
      <c r="O85" s="16">
        <v>0</v>
      </c>
      <c r="P85" s="16">
        <v>0</v>
      </c>
      <c r="Q85" s="16">
        <v>0</v>
      </c>
      <c r="R85" s="16">
        <v>0</v>
      </c>
      <c r="S85" s="16">
        <v>7.5272727272727305E-3</v>
      </c>
      <c r="T85" s="16">
        <v>0</v>
      </c>
      <c r="U85" s="16">
        <v>0</v>
      </c>
      <c r="V85" s="16">
        <v>0</v>
      </c>
      <c r="W85" s="16">
        <v>7.5272727272727305E-3</v>
      </c>
      <c r="X85" s="16">
        <v>0</v>
      </c>
      <c r="Y85" s="16">
        <v>0</v>
      </c>
      <c r="Z85" s="16">
        <v>7.5272727272727305E-3</v>
      </c>
      <c r="AA85" s="16">
        <v>7.5272727272727305E-3</v>
      </c>
      <c r="AB85" s="16">
        <v>0</v>
      </c>
      <c r="AC85" s="16">
        <v>0</v>
      </c>
      <c r="AD85" s="16">
        <v>0</v>
      </c>
      <c r="AE85" s="16">
        <v>0</v>
      </c>
      <c r="AF85" s="16">
        <v>7.5272727272727305E-3</v>
      </c>
      <c r="AG85" s="16">
        <v>0</v>
      </c>
      <c r="AH85" s="16">
        <v>0</v>
      </c>
      <c r="AI85" s="16">
        <v>7.5272727272727305E-3</v>
      </c>
      <c r="AJ85" s="16">
        <v>0</v>
      </c>
    </row>
    <row r="86" spans="1:36" ht="45.75" thickBot="1">
      <c r="A86" s="3">
        <v>85</v>
      </c>
      <c r="B86" s="14" t="s">
        <v>716</v>
      </c>
      <c r="C86" s="16" t="s">
        <v>552</v>
      </c>
      <c r="D86" s="17">
        <v>7.2763636363636405E-2</v>
      </c>
      <c r="E86" s="16">
        <v>7.5272727272727305E-3</v>
      </c>
      <c r="F86" s="16">
        <v>0</v>
      </c>
      <c r="G86" s="16">
        <v>7.5272727272727305E-3</v>
      </c>
      <c r="H86" s="16">
        <v>0</v>
      </c>
      <c r="I86" s="16">
        <v>0</v>
      </c>
      <c r="J86" s="16">
        <v>3.2618181818181831E-2</v>
      </c>
      <c r="K86" s="16">
        <v>0</v>
      </c>
      <c r="L86" s="16">
        <v>0</v>
      </c>
      <c r="M86" s="16">
        <v>7.2763636363636391E-2</v>
      </c>
      <c r="N86" s="16">
        <v>0</v>
      </c>
      <c r="O86" s="16">
        <v>0</v>
      </c>
      <c r="P86" s="16">
        <v>0</v>
      </c>
      <c r="Q86" s="16">
        <v>0</v>
      </c>
      <c r="R86" s="16">
        <v>0</v>
      </c>
      <c r="S86" s="16">
        <v>6.5236363636363662E-2</v>
      </c>
      <c r="T86" s="16">
        <v>0</v>
      </c>
      <c r="U86" s="16">
        <v>7.5272727272727305E-3</v>
      </c>
      <c r="V86" s="16">
        <v>0</v>
      </c>
      <c r="W86" s="16">
        <v>7.2763636363636391E-2</v>
      </c>
      <c r="X86" s="16">
        <v>0</v>
      </c>
      <c r="Y86" s="16">
        <v>7.2763636363636391E-2</v>
      </c>
      <c r="Z86" s="16">
        <v>6.5236363636363662E-2</v>
      </c>
      <c r="AA86" s="16">
        <v>0</v>
      </c>
      <c r="AB86" s="16">
        <v>0</v>
      </c>
      <c r="AC86" s="16">
        <v>3.2618181818181831E-2</v>
      </c>
      <c r="AD86" s="16">
        <v>1.5054545454545459E-2</v>
      </c>
      <c r="AE86" s="16">
        <v>0</v>
      </c>
      <c r="AF86" s="16">
        <v>3.2618181818181831E-2</v>
      </c>
      <c r="AG86" s="16">
        <v>0</v>
      </c>
      <c r="AH86" s="16">
        <v>0</v>
      </c>
      <c r="AI86" s="16">
        <v>3.2618181818181831E-2</v>
      </c>
      <c r="AJ86" s="16">
        <v>7.5272727272727305E-3</v>
      </c>
    </row>
    <row r="87" spans="1:36" ht="45.75" thickBot="1">
      <c r="A87" s="3">
        <v>86</v>
      </c>
      <c r="B87" s="14" t="s">
        <v>716</v>
      </c>
      <c r="C87" s="16" t="s">
        <v>558</v>
      </c>
      <c r="D87" s="17">
        <v>6.5236363636363676E-2</v>
      </c>
      <c r="E87" s="16">
        <v>0</v>
      </c>
      <c r="F87" s="16">
        <v>0</v>
      </c>
      <c r="G87" s="16">
        <v>0</v>
      </c>
      <c r="H87" s="16">
        <v>0</v>
      </c>
      <c r="I87" s="16">
        <v>0</v>
      </c>
      <c r="J87" s="16">
        <v>0</v>
      </c>
      <c r="K87" s="16">
        <v>0</v>
      </c>
      <c r="L87" s="16">
        <v>0</v>
      </c>
      <c r="M87" s="16">
        <v>6.5236363636363676E-2</v>
      </c>
      <c r="N87" s="16">
        <v>0</v>
      </c>
      <c r="O87" s="16">
        <v>0</v>
      </c>
      <c r="P87" s="16">
        <v>0</v>
      </c>
      <c r="Q87" s="16">
        <v>0</v>
      </c>
      <c r="R87" s="16">
        <v>0</v>
      </c>
      <c r="S87" s="16">
        <v>6.5236363636363676E-2</v>
      </c>
      <c r="T87" s="16">
        <v>0</v>
      </c>
      <c r="U87" s="16">
        <v>3.2618181818181838E-2</v>
      </c>
      <c r="V87" s="16">
        <v>0</v>
      </c>
      <c r="W87" s="16">
        <v>6.5236363636363676E-2</v>
      </c>
      <c r="X87" s="16">
        <v>0</v>
      </c>
      <c r="Y87" s="16">
        <v>3.2618181818181838E-2</v>
      </c>
      <c r="Z87" s="16">
        <v>6.5236363636363676E-2</v>
      </c>
      <c r="AA87" s="16">
        <v>0</v>
      </c>
      <c r="AB87" s="16">
        <v>0</v>
      </c>
      <c r="AC87" s="16">
        <v>0</v>
      </c>
      <c r="AD87" s="16">
        <v>0</v>
      </c>
      <c r="AE87" s="16">
        <v>0</v>
      </c>
      <c r="AF87" s="16">
        <v>2.5090909090909105E-2</v>
      </c>
      <c r="AG87" s="16">
        <v>0</v>
      </c>
      <c r="AH87" s="16">
        <v>0</v>
      </c>
      <c r="AI87" s="16">
        <v>4.0145454545454567E-2</v>
      </c>
      <c r="AJ87" s="16">
        <v>0</v>
      </c>
    </row>
    <row r="88" spans="1:36" ht="45.75" thickBot="1">
      <c r="A88" s="3">
        <v>87</v>
      </c>
      <c r="B88" s="14" t="s">
        <v>716</v>
      </c>
      <c r="C88" s="16" t="s">
        <v>563</v>
      </c>
      <c r="D88" s="23">
        <v>1.7922077922077929E-2</v>
      </c>
      <c r="E88" s="16">
        <v>8.2176532298271848E-2</v>
      </c>
      <c r="F88" s="16">
        <v>0</v>
      </c>
      <c r="G88" s="16">
        <v>0.25090909090909103</v>
      </c>
      <c r="H88" s="16">
        <v>4.0340377865310605E-2</v>
      </c>
      <c r="I88" s="16">
        <v>6.8819410730280806E-2</v>
      </c>
      <c r="J88" s="16">
        <v>8.5721310066563638E-2</v>
      </c>
      <c r="K88" s="16">
        <v>6.2705271948553923E-2</v>
      </c>
      <c r="L88" s="16">
        <v>3.3855721516288302E-2</v>
      </c>
      <c r="M88" s="16">
        <v>6.9790995625712046E-2</v>
      </c>
      <c r="N88" s="16">
        <v>3.0990772856243357E-2</v>
      </c>
      <c r="O88" s="16">
        <v>5.2253004731413734E-2</v>
      </c>
      <c r="P88" s="16">
        <v>9.017736972887884E-2</v>
      </c>
      <c r="Q88" s="16">
        <v>1.304447605394341E-2</v>
      </c>
      <c r="R88" s="16">
        <v>1.0526364374342253E-2</v>
      </c>
      <c r="S88" s="16">
        <v>0.109313335959279</v>
      </c>
      <c r="T88" s="16">
        <v>3.0282934754424382E-2</v>
      </c>
      <c r="U88" s="16">
        <v>7.3182847478264867E-2</v>
      </c>
      <c r="V88" s="16">
        <v>8.4748880918946154E-2</v>
      </c>
      <c r="W88" s="16">
        <v>4.4086024962057171E-2</v>
      </c>
      <c r="X88" s="16">
        <v>8.0260767962193794E-2</v>
      </c>
      <c r="Y88" s="16">
        <v>2.4699640769544035E-2</v>
      </c>
      <c r="Z88" s="16">
        <v>1.0343894060575721E-2</v>
      </c>
      <c r="AA88" s="16">
        <v>1.3497915341758876E-2</v>
      </c>
      <c r="AB88" s="16">
        <v>5.8204702428428227E-2</v>
      </c>
      <c r="AC88" s="16">
        <v>2.5162937171330554E-2</v>
      </c>
      <c r="AD88" s="16">
        <v>6.5416011165169721E-2</v>
      </c>
      <c r="AE88" s="16">
        <v>7.8045683524601506E-2</v>
      </c>
      <c r="AF88" s="16">
        <v>1.0012037198017918E-2</v>
      </c>
      <c r="AG88" s="16">
        <v>1.6252306331884649E-2</v>
      </c>
      <c r="AH88" s="16">
        <v>5.1474948335916815E-2</v>
      </c>
      <c r="AI88" s="16">
        <v>5.2384643578913738E-2</v>
      </c>
      <c r="AJ88" s="16">
        <v>1.4974015853499144E-3</v>
      </c>
    </row>
    <row r="89" spans="1:36" ht="45.75" thickBot="1">
      <c r="A89" s="3">
        <v>88</v>
      </c>
      <c r="B89" s="14" t="s">
        <v>716</v>
      </c>
      <c r="C89" s="16" t="s">
        <v>564</v>
      </c>
      <c r="D89" s="23">
        <v>1.7922077922077929E-2</v>
      </c>
      <c r="E89" s="16">
        <v>0</v>
      </c>
      <c r="F89" s="16">
        <v>0</v>
      </c>
      <c r="G89" s="16">
        <v>0</v>
      </c>
      <c r="H89" s="16">
        <v>0</v>
      </c>
      <c r="I89" s="16">
        <v>0</v>
      </c>
      <c r="J89" s="16">
        <v>0</v>
      </c>
      <c r="K89" s="16">
        <v>0</v>
      </c>
      <c r="L89" s="16">
        <v>0</v>
      </c>
      <c r="M89" s="16">
        <v>0</v>
      </c>
      <c r="N89" s="16">
        <v>0</v>
      </c>
      <c r="O89" s="16">
        <v>0</v>
      </c>
      <c r="P89" s="16">
        <v>0</v>
      </c>
      <c r="Q89" s="16">
        <v>0</v>
      </c>
      <c r="R89" s="16">
        <v>0</v>
      </c>
      <c r="S89" s="16">
        <v>0</v>
      </c>
      <c r="T89" s="16">
        <v>0</v>
      </c>
      <c r="U89" s="16">
        <v>0</v>
      </c>
      <c r="V89" s="16">
        <v>0</v>
      </c>
      <c r="W89" s="16">
        <v>0</v>
      </c>
      <c r="X89" s="16">
        <v>0</v>
      </c>
      <c r="Y89" s="16">
        <v>0</v>
      </c>
      <c r="Z89" s="16">
        <v>0</v>
      </c>
      <c r="AA89" s="16">
        <v>0</v>
      </c>
      <c r="AB89" s="16">
        <v>0</v>
      </c>
      <c r="AC89" s="16">
        <v>0</v>
      </c>
      <c r="AD89" s="16">
        <v>0</v>
      </c>
      <c r="AE89" s="16">
        <v>0</v>
      </c>
      <c r="AF89" s="16">
        <v>0</v>
      </c>
      <c r="AG89" s="16">
        <v>0</v>
      </c>
      <c r="AH89" s="16">
        <v>0</v>
      </c>
      <c r="AI89" s="16">
        <v>0</v>
      </c>
      <c r="AJ89" s="16">
        <v>0</v>
      </c>
    </row>
    <row r="90" spans="1:36" ht="45.75" thickBot="1">
      <c r="A90" s="3">
        <v>89</v>
      </c>
      <c r="B90" s="14" t="s">
        <v>716</v>
      </c>
      <c r="C90" s="16" t="s">
        <v>565</v>
      </c>
      <c r="D90" s="23">
        <v>1.7922077922077929E-2</v>
      </c>
      <c r="E90" s="16">
        <v>0</v>
      </c>
      <c r="F90" s="16">
        <v>0</v>
      </c>
      <c r="G90" s="16">
        <v>0</v>
      </c>
      <c r="H90" s="16">
        <v>0</v>
      </c>
      <c r="I90" s="16">
        <v>0</v>
      </c>
      <c r="J90" s="16">
        <v>0</v>
      </c>
      <c r="K90" s="16">
        <v>0</v>
      </c>
      <c r="L90" s="16">
        <v>0</v>
      </c>
      <c r="M90" s="16">
        <v>0</v>
      </c>
      <c r="N90" s="16">
        <v>0</v>
      </c>
      <c r="O90" s="16">
        <v>0</v>
      </c>
      <c r="P90" s="16">
        <v>0</v>
      </c>
      <c r="Q90" s="16">
        <v>0</v>
      </c>
      <c r="R90" s="16">
        <v>0</v>
      </c>
      <c r="S90" s="16">
        <v>0</v>
      </c>
      <c r="T90" s="16">
        <v>0</v>
      </c>
      <c r="U90" s="16">
        <v>0</v>
      </c>
      <c r="V90" s="16">
        <v>0</v>
      </c>
      <c r="W90" s="16">
        <v>0</v>
      </c>
      <c r="X90" s="16">
        <v>0</v>
      </c>
      <c r="Y90" s="16">
        <v>0</v>
      </c>
      <c r="Z90" s="16">
        <v>0</v>
      </c>
      <c r="AA90" s="16">
        <v>0</v>
      </c>
      <c r="AB90" s="16">
        <v>0</v>
      </c>
      <c r="AC90" s="16">
        <v>0</v>
      </c>
      <c r="AD90" s="16">
        <v>0</v>
      </c>
      <c r="AE90" s="16">
        <v>0</v>
      </c>
      <c r="AF90" s="16">
        <v>0</v>
      </c>
      <c r="AG90" s="16">
        <v>0</v>
      </c>
      <c r="AH90" s="16">
        <v>0</v>
      </c>
      <c r="AI90" s="16">
        <v>0</v>
      </c>
      <c r="AJ90" s="16">
        <v>0</v>
      </c>
    </row>
    <row r="91" spans="1:36" ht="45.75" thickBot="1">
      <c r="A91" s="3">
        <v>90</v>
      </c>
      <c r="B91" s="14" t="s">
        <v>716</v>
      </c>
      <c r="C91" s="16" t="s">
        <v>566</v>
      </c>
      <c r="D91" s="23">
        <v>1.7922077922077929E-2</v>
      </c>
      <c r="E91" s="16">
        <v>0</v>
      </c>
      <c r="F91" s="16">
        <v>0</v>
      </c>
      <c r="G91" s="16">
        <v>0</v>
      </c>
      <c r="H91" s="16">
        <v>0</v>
      </c>
      <c r="I91" s="16">
        <v>0</v>
      </c>
      <c r="J91" s="16">
        <v>0</v>
      </c>
      <c r="K91" s="16">
        <v>0</v>
      </c>
      <c r="L91" s="16">
        <v>0</v>
      </c>
      <c r="M91" s="16">
        <v>0</v>
      </c>
      <c r="N91" s="16">
        <v>0</v>
      </c>
      <c r="O91" s="16">
        <v>0</v>
      </c>
      <c r="P91" s="16">
        <v>0</v>
      </c>
      <c r="Q91" s="16">
        <v>0</v>
      </c>
      <c r="R91" s="16">
        <v>0</v>
      </c>
      <c r="S91" s="16">
        <v>0</v>
      </c>
      <c r="T91" s="16">
        <v>0</v>
      </c>
      <c r="U91" s="16">
        <v>0</v>
      </c>
      <c r="V91" s="16">
        <v>0</v>
      </c>
      <c r="W91" s="16">
        <v>0</v>
      </c>
      <c r="X91" s="16">
        <v>0</v>
      </c>
      <c r="Y91" s="16">
        <v>0</v>
      </c>
      <c r="Z91" s="16">
        <v>0</v>
      </c>
      <c r="AA91" s="16">
        <v>0</v>
      </c>
      <c r="AB91" s="16">
        <v>0</v>
      </c>
      <c r="AC91" s="16">
        <v>0</v>
      </c>
      <c r="AD91" s="16">
        <v>0</v>
      </c>
      <c r="AE91" s="16">
        <v>0</v>
      </c>
      <c r="AF91" s="16">
        <v>0</v>
      </c>
      <c r="AG91" s="16">
        <v>0</v>
      </c>
      <c r="AH91" s="16">
        <v>0</v>
      </c>
      <c r="AI91" s="16">
        <v>0</v>
      </c>
      <c r="AJ91" s="16">
        <v>0</v>
      </c>
    </row>
    <row r="92" spans="1:36" ht="45.75" thickBot="1">
      <c r="A92" s="3">
        <v>91</v>
      </c>
      <c r="B92" s="14" t="s">
        <v>716</v>
      </c>
      <c r="C92" s="16" t="s">
        <v>567</v>
      </c>
      <c r="D92" s="23">
        <v>1.7922077922077929E-2</v>
      </c>
      <c r="E92" s="16">
        <v>0</v>
      </c>
      <c r="F92" s="16">
        <v>0</v>
      </c>
      <c r="G92" s="16">
        <v>0</v>
      </c>
      <c r="H92" s="16">
        <v>0</v>
      </c>
      <c r="I92" s="16">
        <v>0</v>
      </c>
      <c r="J92" s="16">
        <v>0</v>
      </c>
      <c r="K92" s="16">
        <v>0</v>
      </c>
      <c r="L92" s="16">
        <v>0</v>
      </c>
      <c r="M92" s="16">
        <v>0</v>
      </c>
      <c r="N92" s="16">
        <v>0</v>
      </c>
      <c r="O92" s="16">
        <v>0</v>
      </c>
      <c r="P92" s="16">
        <v>0</v>
      </c>
      <c r="Q92" s="16">
        <v>0</v>
      </c>
      <c r="R92" s="16">
        <v>0</v>
      </c>
      <c r="S92" s="16">
        <v>0</v>
      </c>
      <c r="T92" s="16">
        <v>0</v>
      </c>
      <c r="U92" s="16">
        <v>0</v>
      </c>
      <c r="V92" s="16">
        <v>0</v>
      </c>
      <c r="W92" s="16">
        <v>0</v>
      </c>
      <c r="X92" s="16">
        <v>0</v>
      </c>
      <c r="Y92" s="16">
        <v>0</v>
      </c>
      <c r="Z92" s="16">
        <v>0</v>
      </c>
      <c r="AA92" s="16">
        <v>0</v>
      </c>
      <c r="AB92" s="16">
        <v>0</v>
      </c>
      <c r="AC92" s="16">
        <v>0</v>
      </c>
      <c r="AD92" s="16">
        <v>0</v>
      </c>
      <c r="AE92" s="16">
        <v>0</v>
      </c>
      <c r="AF92" s="16">
        <v>0</v>
      </c>
      <c r="AG92" s="16">
        <v>0</v>
      </c>
      <c r="AH92" s="16">
        <v>0</v>
      </c>
      <c r="AI92" s="16">
        <v>0</v>
      </c>
      <c r="AJ92" s="16">
        <v>0</v>
      </c>
    </row>
    <row r="93" spans="1:36" ht="45.75" thickBot="1">
      <c r="A93" s="3">
        <v>92</v>
      </c>
      <c r="B93" s="14" t="s">
        <v>716</v>
      </c>
      <c r="C93" s="16" t="s">
        <v>568</v>
      </c>
      <c r="D93" s="23">
        <v>1.7922077922077929E-2</v>
      </c>
      <c r="E93" s="16">
        <v>0</v>
      </c>
      <c r="F93" s="16">
        <v>0</v>
      </c>
      <c r="G93" s="16">
        <v>0</v>
      </c>
      <c r="H93" s="16">
        <v>0</v>
      </c>
      <c r="I93" s="16">
        <v>0</v>
      </c>
      <c r="J93" s="16">
        <v>0</v>
      </c>
      <c r="K93" s="16">
        <v>0</v>
      </c>
      <c r="L93" s="16">
        <v>0</v>
      </c>
      <c r="M93" s="16">
        <v>0</v>
      </c>
      <c r="N93" s="16">
        <v>0</v>
      </c>
      <c r="O93" s="16">
        <v>0</v>
      </c>
      <c r="P93" s="16">
        <v>0</v>
      </c>
      <c r="Q93" s="16">
        <v>0</v>
      </c>
      <c r="R93" s="16">
        <v>0</v>
      </c>
      <c r="S93" s="16">
        <v>0</v>
      </c>
      <c r="T93" s="16">
        <v>0</v>
      </c>
      <c r="U93" s="16">
        <v>0</v>
      </c>
      <c r="V93" s="16">
        <v>0</v>
      </c>
      <c r="W93" s="16">
        <v>0</v>
      </c>
      <c r="X93" s="16">
        <v>0</v>
      </c>
      <c r="Y93" s="16">
        <v>0</v>
      </c>
      <c r="Z93" s="16">
        <v>0</v>
      </c>
      <c r="AA93" s="16">
        <v>0</v>
      </c>
      <c r="AB93" s="16">
        <v>0</v>
      </c>
      <c r="AC93" s="16">
        <v>0</v>
      </c>
      <c r="AD93" s="16">
        <v>0</v>
      </c>
      <c r="AE93" s="16">
        <v>0</v>
      </c>
      <c r="AF93" s="16">
        <v>0</v>
      </c>
      <c r="AG93" s="16">
        <v>0</v>
      </c>
      <c r="AH93" s="16">
        <v>0</v>
      </c>
      <c r="AI93" s="16">
        <v>0</v>
      </c>
      <c r="AJ93" s="16">
        <v>0</v>
      </c>
    </row>
    <row r="94" spans="1:36" ht="45.75" thickBot="1">
      <c r="A94" s="3">
        <v>93</v>
      </c>
      <c r="B94" s="14" t="s">
        <v>716</v>
      </c>
      <c r="C94" s="16" t="s">
        <v>569</v>
      </c>
      <c r="D94" s="23">
        <v>1.7922077922077929E-2</v>
      </c>
      <c r="E94" s="16">
        <v>0</v>
      </c>
      <c r="F94" s="16">
        <v>0</v>
      </c>
      <c r="G94" s="16">
        <v>0</v>
      </c>
      <c r="H94" s="16">
        <v>0</v>
      </c>
      <c r="I94" s="16">
        <v>0</v>
      </c>
      <c r="J94" s="16">
        <v>0</v>
      </c>
      <c r="K94" s="16">
        <v>0</v>
      </c>
      <c r="L94" s="16">
        <v>0</v>
      </c>
      <c r="M94" s="16">
        <v>0</v>
      </c>
      <c r="N94" s="16">
        <v>0</v>
      </c>
      <c r="O94" s="16">
        <v>0</v>
      </c>
      <c r="P94" s="16">
        <v>0</v>
      </c>
      <c r="Q94" s="16">
        <v>0</v>
      </c>
      <c r="R94" s="16">
        <v>0</v>
      </c>
      <c r="S94" s="16">
        <v>0</v>
      </c>
      <c r="T94" s="16">
        <v>0</v>
      </c>
      <c r="U94" s="16">
        <v>0</v>
      </c>
      <c r="V94" s="16">
        <v>0</v>
      </c>
      <c r="W94" s="16">
        <v>0</v>
      </c>
      <c r="X94" s="16">
        <v>0</v>
      </c>
      <c r="Y94" s="16">
        <v>0</v>
      </c>
      <c r="Z94" s="16">
        <v>0</v>
      </c>
      <c r="AA94" s="16">
        <v>0</v>
      </c>
      <c r="AB94" s="16">
        <v>0</v>
      </c>
      <c r="AC94" s="16">
        <v>0</v>
      </c>
      <c r="AD94" s="16">
        <v>0</v>
      </c>
      <c r="AE94" s="16">
        <v>0</v>
      </c>
      <c r="AF94" s="16">
        <v>0</v>
      </c>
      <c r="AG94" s="16">
        <v>0</v>
      </c>
      <c r="AH94" s="16">
        <v>0</v>
      </c>
      <c r="AI94" s="16">
        <v>0</v>
      </c>
      <c r="AJ94" s="16">
        <v>0</v>
      </c>
    </row>
    <row r="95" spans="1:36" ht="45.75" thickBot="1">
      <c r="A95" s="3">
        <v>94</v>
      </c>
      <c r="B95" s="14" t="s">
        <v>716</v>
      </c>
      <c r="C95" s="16" t="s">
        <v>570</v>
      </c>
      <c r="D95" s="23">
        <v>1.7922077922077929E-2</v>
      </c>
      <c r="E95" s="16">
        <v>0</v>
      </c>
      <c r="F95" s="16">
        <v>0</v>
      </c>
      <c r="G95" s="16">
        <v>0</v>
      </c>
      <c r="H95" s="16">
        <v>0</v>
      </c>
      <c r="I95" s="16">
        <v>0</v>
      </c>
      <c r="J95" s="16">
        <v>0</v>
      </c>
      <c r="K95" s="16">
        <v>0</v>
      </c>
      <c r="L95" s="16">
        <v>0</v>
      </c>
      <c r="M95" s="16">
        <v>0</v>
      </c>
      <c r="N95" s="16">
        <v>0</v>
      </c>
      <c r="O95" s="16">
        <v>0</v>
      </c>
      <c r="P95" s="16">
        <v>0</v>
      </c>
      <c r="Q95" s="16">
        <v>0</v>
      </c>
      <c r="R95" s="16">
        <v>0</v>
      </c>
      <c r="S95" s="16">
        <v>0</v>
      </c>
      <c r="T95" s="16">
        <v>0</v>
      </c>
      <c r="U95" s="16">
        <v>0</v>
      </c>
      <c r="V95" s="16">
        <v>0</v>
      </c>
      <c r="W95" s="16">
        <v>0</v>
      </c>
      <c r="X95" s="16">
        <v>0</v>
      </c>
      <c r="Y95" s="16">
        <v>0</v>
      </c>
      <c r="Z95" s="16">
        <v>0</v>
      </c>
      <c r="AA95" s="16">
        <v>0</v>
      </c>
      <c r="AB95" s="16">
        <v>0</v>
      </c>
      <c r="AC95" s="16">
        <v>0</v>
      </c>
      <c r="AD95" s="16">
        <v>0</v>
      </c>
      <c r="AE95" s="16">
        <v>0</v>
      </c>
      <c r="AF95" s="16">
        <v>0</v>
      </c>
      <c r="AG95" s="16">
        <v>0</v>
      </c>
      <c r="AH95" s="16">
        <v>0</v>
      </c>
      <c r="AI95" s="16">
        <v>0</v>
      </c>
      <c r="AJ95" s="16">
        <v>0</v>
      </c>
    </row>
    <row r="96" spans="1:36" ht="45.75" thickBot="1">
      <c r="A96" s="3">
        <v>95</v>
      </c>
      <c r="B96" s="14" t="s">
        <v>716</v>
      </c>
      <c r="C96" s="16" t="s">
        <v>571</v>
      </c>
      <c r="D96" s="23">
        <v>1.7922077922077929E-2</v>
      </c>
      <c r="E96" s="16">
        <v>0</v>
      </c>
      <c r="F96" s="16">
        <v>0</v>
      </c>
      <c r="G96" s="16">
        <v>0</v>
      </c>
      <c r="H96" s="16">
        <v>0</v>
      </c>
      <c r="I96" s="16">
        <v>0</v>
      </c>
      <c r="J96" s="16">
        <v>0</v>
      </c>
      <c r="K96" s="16">
        <v>0</v>
      </c>
      <c r="L96" s="16">
        <v>0</v>
      </c>
      <c r="M96" s="16">
        <v>0</v>
      </c>
      <c r="N96" s="16">
        <v>0</v>
      </c>
      <c r="O96" s="16">
        <v>0</v>
      </c>
      <c r="P96" s="16">
        <v>0</v>
      </c>
      <c r="Q96" s="16">
        <v>0</v>
      </c>
      <c r="R96" s="16">
        <v>0</v>
      </c>
      <c r="S96" s="16">
        <v>0</v>
      </c>
      <c r="T96" s="16">
        <v>0</v>
      </c>
      <c r="U96" s="16">
        <v>0</v>
      </c>
      <c r="V96" s="16">
        <v>0</v>
      </c>
      <c r="W96" s="16">
        <v>0</v>
      </c>
      <c r="X96" s="16">
        <v>0</v>
      </c>
      <c r="Y96" s="16">
        <v>0</v>
      </c>
      <c r="Z96" s="16">
        <v>0</v>
      </c>
      <c r="AA96" s="16">
        <v>0</v>
      </c>
      <c r="AB96" s="16">
        <v>0</v>
      </c>
      <c r="AC96" s="16">
        <v>0</v>
      </c>
      <c r="AD96" s="16">
        <v>0</v>
      </c>
      <c r="AE96" s="16">
        <v>0</v>
      </c>
      <c r="AF96" s="16">
        <v>0</v>
      </c>
      <c r="AG96" s="16">
        <v>0</v>
      </c>
      <c r="AH96" s="16">
        <v>0</v>
      </c>
      <c r="AI96" s="16">
        <v>0</v>
      </c>
      <c r="AJ96" s="16">
        <v>0</v>
      </c>
    </row>
    <row r="97" spans="1:36" ht="45.75" thickBot="1">
      <c r="A97" s="3">
        <v>96</v>
      </c>
      <c r="B97" s="14" t="s">
        <v>716</v>
      </c>
      <c r="C97" s="16" t="s">
        <v>572</v>
      </c>
      <c r="D97" s="23">
        <v>1.7922077922077929E-2</v>
      </c>
      <c r="E97" s="16">
        <v>0</v>
      </c>
      <c r="F97" s="16">
        <v>0</v>
      </c>
      <c r="G97" s="16">
        <v>0</v>
      </c>
      <c r="H97" s="16">
        <v>0</v>
      </c>
      <c r="I97" s="16">
        <v>0</v>
      </c>
      <c r="J97" s="16">
        <v>0</v>
      </c>
      <c r="K97" s="16">
        <v>0</v>
      </c>
      <c r="L97" s="16">
        <v>0</v>
      </c>
      <c r="M97" s="16">
        <v>0</v>
      </c>
      <c r="N97" s="16">
        <v>0</v>
      </c>
      <c r="O97" s="16">
        <v>0</v>
      </c>
      <c r="P97" s="16">
        <v>0</v>
      </c>
      <c r="Q97" s="16">
        <v>0</v>
      </c>
      <c r="R97" s="16">
        <v>0</v>
      </c>
      <c r="S97" s="16">
        <v>0</v>
      </c>
      <c r="T97" s="16">
        <v>0</v>
      </c>
      <c r="U97" s="16">
        <v>0</v>
      </c>
      <c r="V97" s="16">
        <v>0</v>
      </c>
      <c r="W97" s="16">
        <v>0</v>
      </c>
      <c r="X97" s="16">
        <v>0</v>
      </c>
      <c r="Y97" s="16">
        <v>0</v>
      </c>
      <c r="Z97" s="16">
        <v>0</v>
      </c>
      <c r="AA97" s="16">
        <v>0</v>
      </c>
      <c r="AB97" s="16">
        <v>0</v>
      </c>
      <c r="AC97" s="16">
        <v>0</v>
      </c>
      <c r="AD97" s="16">
        <v>0</v>
      </c>
      <c r="AE97" s="16">
        <v>0</v>
      </c>
      <c r="AF97" s="16">
        <v>0</v>
      </c>
      <c r="AG97" s="16">
        <v>0</v>
      </c>
      <c r="AH97" s="16">
        <v>0</v>
      </c>
      <c r="AI97" s="16">
        <v>0</v>
      </c>
      <c r="AJ97" s="16">
        <v>0</v>
      </c>
    </row>
    <row r="98" spans="1:36" ht="45.75" thickBot="1">
      <c r="A98" s="3">
        <v>97</v>
      </c>
      <c r="B98" s="14" t="s">
        <v>716</v>
      </c>
      <c r="C98" s="16" t="s">
        <v>573</v>
      </c>
      <c r="D98" s="23">
        <v>1.7922077922077929E-2</v>
      </c>
      <c r="E98" s="16">
        <v>0</v>
      </c>
      <c r="F98" s="16">
        <v>0</v>
      </c>
      <c r="G98" s="16">
        <v>0</v>
      </c>
      <c r="H98" s="16">
        <v>0</v>
      </c>
      <c r="I98" s="16">
        <v>0</v>
      </c>
      <c r="J98" s="16">
        <v>0</v>
      </c>
      <c r="K98" s="16">
        <v>0</v>
      </c>
      <c r="L98" s="16">
        <v>0</v>
      </c>
      <c r="M98" s="16">
        <v>0</v>
      </c>
      <c r="N98" s="16">
        <v>0</v>
      </c>
      <c r="O98" s="16">
        <v>0</v>
      </c>
      <c r="P98" s="16">
        <v>0</v>
      </c>
      <c r="Q98" s="16">
        <v>0</v>
      </c>
      <c r="R98" s="16">
        <v>0</v>
      </c>
      <c r="S98" s="16">
        <v>0</v>
      </c>
      <c r="T98" s="16">
        <v>0</v>
      </c>
      <c r="U98" s="16">
        <v>0</v>
      </c>
      <c r="V98" s="16">
        <v>0</v>
      </c>
      <c r="W98" s="16">
        <v>0</v>
      </c>
      <c r="X98" s="16">
        <v>0</v>
      </c>
      <c r="Y98" s="16">
        <v>0</v>
      </c>
      <c r="Z98" s="16">
        <v>0</v>
      </c>
      <c r="AA98" s="16">
        <v>0</v>
      </c>
      <c r="AB98" s="16">
        <v>0</v>
      </c>
      <c r="AC98" s="16">
        <v>0</v>
      </c>
      <c r="AD98" s="16">
        <v>0</v>
      </c>
      <c r="AE98" s="16">
        <v>0</v>
      </c>
      <c r="AF98" s="16">
        <v>0</v>
      </c>
      <c r="AG98" s="16">
        <v>0</v>
      </c>
      <c r="AH98" s="16">
        <v>0</v>
      </c>
      <c r="AI98" s="16">
        <v>0</v>
      </c>
      <c r="AJ98" s="16">
        <v>0</v>
      </c>
    </row>
    <row r="99" spans="1:36" ht="45.75" thickBot="1">
      <c r="A99" s="3">
        <v>98</v>
      </c>
      <c r="B99" s="14" t="s">
        <v>716</v>
      </c>
      <c r="C99" s="16" t="s">
        <v>574</v>
      </c>
      <c r="D99" s="23">
        <v>1.7922077922077929E-2</v>
      </c>
      <c r="E99" s="16">
        <v>0</v>
      </c>
      <c r="F99" s="16">
        <v>0</v>
      </c>
      <c r="G99" s="16">
        <v>0</v>
      </c>
      <c r="H99" s="16">
        <v>0</v>
      </c>
      <c r="I99" s="16">
        <v>0</v>
      </c>
      <c r="J99" s="16">
        <v>0</v>
      </c>
      <c r="K99" s="16">
        <v>0</v>
      </c>
      <c r="L99" s="16">
        <v>0</v>
      </c>
      <c r="M99" s="16">
        <v>0</v>
      </c>
      <c r="N99" s="16">
        <v>0</v>
      </c>
      <c r="O99" s="16">
        <v>0</v>
      </c>
      <c r="P99" s="16">
        <v>0</v>
      </c>
      <c r="Q99" s="16">
        <v>0</v>
      </c>
      <c r="R99" s="16">
        <v>0</v>
      </c>
      <c r="S99" s="16">
        <v>0</v>
      </c>
      <c r="T99" s="16">
        <v>0</v>
      </c>
      <c r="U99" s="16">
        <v>0</v>
      </c>
      <c r="V99" s="16">
        <v>0</v>
      </c>
      <c r="W99" s="16">
        <v>0</v>
      </c>
      <c r="X99" s="16">
        <v>0</v>
      </c>
      <c r="Y99" s="16">
        <v>0</v>
      </c>
      <c r="Z99" s="16">
        <v>0</v>
      </c>
      <c r="AA99" s="16">
        <v>0</v>
      </c>
      <c r="AB99" s="16">
        <v>0</v>
      </c>
      <c r="AC99" s="16">
        <v>0</v>
      </c>
      <c r="AD99" s="16">
        <v>0</v>
      </c>
      <c r="AE99" s="16">
        <v>0</v>
      </c>
      <c r="AF99" s="16">
        <v>0</v>
      </c>
      <c r="AG99" s="16">
        <v>0</v>
      </c>
      <c r="AH99" s="16">
        <v>0</v>
      </c>
      <c r="AI99" s="16">
        <v>0</v>
      </c>
      <c r="AJ99" s="16">
        <v>0</v>
      </c>
    </row>
    <row r="100" spans="1:36" ht="45.75" thickBot="1">
      <c r="A100" s="3">
        <v>99</v>
      </c>
      <c r="B100" s="14" t="s">
        <v>716</v>
      </c>
      <c r="C100" s="16" t="s">
        <v>575</v>
      </c>
      <c r="D100" s="23">
        <v>1.7922077922077929E-2</v>
      </c>
      <c r="E100" s="16">
        <v>0</v>
      </c>
      <c r="F100" s="16">
        <v>0</v>
      </c>
      <c r="G100" s="16">
        <v>0</v>
      </c>
      <c r="H100" s="16">
        <v>0</v>
      </c>
      <c r="I100" s="16">
        <v>0</v>
      </c>
      <c r="J100" s="16">
        <v>0</v>
      </c>
      <c r="K100" s="16">
        <v>0</v>
      </c>
      <c r="L100" s="16">
        <v>0</v>
      </c>
      <c r="M100" s="16">
        <v>0</v>
      </c>
      <c r="N100" s="16">
        <v>0</v>
      </c>
      <c r="O100" s="16">
        <v>0</v>
      </c>
      <c r="P100" s="16">
        <v>0</v>
      </c>
      <c r="Q100" s="16">
        <v>0</v>
      </c>
      <c r="R100" s="16">
        <v>0</v>
      </c>
      <c r="S100" s="16">
        <v>0</v>
      </c>
      <c r="T100" s="16">
        <v>0</v>
      </c>
      <c r="U100" s="16">
        <v>0</v>
      </c>
      <c r="V100" s="16">
        <v>0</v>
      </c>
      <c r="W100" s="16">
        <v>0</v>
      </c>
      <c r="X100" s="16">
        <v>0</v>
      </c>
      <c r="Y100" s="16">
        <v>0</v>
      </c>
      <c r="Z100" s="16">
        <v>0</v>
      </c>
      <c r="AA100" s="16">
        <v>0</v>
      </c>
      <c r="AB100" s="16">
        <v>0</v>
      </c>
      <c r="AC100" s="16">
        <v>0</v>
      </c>
      <c r="AD100" s="16">
        <v>0</v>
      </c>
      <c r="AE100" s="16">
        <v>0</v>
      </c>
      <c r="AF100" s="16">
        <v>0</v>
      </c>
      <c r="AG100" s="16">
        <v>0</v>
      </c>
      <c r="AH100" s="16">
        <v>0</v>
      </c>
      <c r="AI100" s="16">
        <v>0</v>
      </c>
      <c r="AJ100" s="16">
        <v>0</v>
      </c>
    </row>
    <row r="101" spans="1:36" ht="45.75" thickBot="1">
      <c r="A101" s="3">
        <v>100</v>
      </c>
      <c r="B101" s="14" t="s">
        <v>716</v>
      </c>
      <c r="C101" s="16" t="s">
        <v>576</v>
      </c>
      <c r="D101" s="23">
        <v>1.7922077922077929E-2</v>
      </c>
      <c r="E101" s="16">
        <v>0</v>
      </c>
      <c r="F101" s="16">
        <v>0</v>
      </c>
      <c r="G101" s="16">
        <v>0</v>
      </c>
      <c r="H101" s="16">
        <v>0</v>
      </c>
      <c r="I101" s="16">
        <v>0</v>
      </c>
      <c r="J101" s="16">
        <v>0</v>
      </c>
      <c r="K101" s="16">
        <v>0</v>
      </c>
      <c r="L101" s="16">
        <v>0</v>
      </c>
      <c r="M101" s="16">
        <v>0</v>
      </c>
      <c r="N101" s="16">
        <v>0</v>
      </c>
      <c r="O101" s="16">
        <v>0</v>
      </c>
      <c r="P101" s="16">
        <v>0</v>
      </c>
      <c r="Q101" s="16">
        <v>0</v>
      </c>
      <c r="R101" s="16">
        <v>0</v>
      </c>
      <c r="S101" s="16">
        <v>0</v>
      </c>
      <c r="T101" s="16">
        <v>0</v>
      </c>
      <c r="U101" s="16">
        <v>0</v>
      </c>
      <c r="V101" s="16">
        <v>0</v>
      </c>
      <c r="W101" s="16">
        <v>0</v>
      </c>
      <c r="X101" s="16">
        <v>0</v>
      </c>
      <c r="Y101" s="16">
        <v>0</v>
      </c>
      <c r="Z101" s="16">
        <v>0</v>
      </c>
      <c r="AA101" s="16">
        <v>0</v>
      </c>
      <c r="AB101" s="16">
        <v>0</v>
      </c>
      <c r="AC101" s="16">
        <v>0</v>
      </c>
      <c r="AD101" s="16">
        <v>0</v>
      </c>
      <c r="AE101" s="16">
        <v>0</v>
      </c>
      <c r="AF101" s="16">
        <v>0</v>
      </c>
      <c r="AG101" s="16">
        <v>0</v>
      </c>
      <c r="AH101" s="16">
        <v>0</v>
      </c>
      <c r="AI101" s="16">
        <v>0</v>
      </c>
      <c r="AJ101" s="16">
        <v>0</v>
      </c>
    </row>
    <row r="102" spans="1:36" ht="68.25" thickBot="1">
      <c r="A102" s="3">
        <v>101</v>
      </c>
      <c r="B102" s="14" t="s">
        <v>716</v>
      </c>
      <c r="C102" s="16" t="s">
        <v>577</v>
      </c>
      <c r="D102" s="17">
        <v>0.12545454545454551</v>
      </c>
      <c r="E102" s="16">
        <v>0.11290909090909101</v>
      </c>
      <c r="F102" s="16">
        <v>0</v>
      </c>
      <c r="G102" s="16">
        <v>0.12545454545454557</v>
      </c>
      <c r="H102" s="16">
        <v>0.10036363636363642</v>
      </c>
      <c r="I102" s="16">
        <v>0</v>
      </c>
      <c r="J102" s="16">
        <v>0.12545454545454557</v>
      </c>
      <c r="K102" s="16">
        <v>0</v>
      </c>
      <c r="L102" s="16">
        <v>0</v>
      </c>
      <c r="M102" s="16">
        <v>0.12545454545454557</v>
      </c>
      <c r="N102" s="16">
        <v>2.509090909090915E-2</v>
      </c>
      <c r="O102" s="16">
        <v>2.509090909090915E-2</v>
      </c>
      <c r="P102" s="16">
        <v>0</v>
      </c>
      <c r="Q102" s="16">
        <v>0</v>
      </c>
      <c r="R102" s="16">
        <v>0.12545454545454557</v>
      </c>
      <c r="S102" s="16">
        <v>0.12545454545454557</v>
      </c>
      <c r="T102" s="16">
        <v>0.10036363636363642</v>
      </c>
      <c r="U102" s="16">
        <v>0</v>
      </c>
      <c r="V102" s="16">
        <v>0.11290909090909097</v>
      </c>
      <c r="W102" s="16">
        <v>0.12545454545454557</v>
      </c>
      <c r="X102" s="16">
        <v>0</v>
      </c>
      <c r="Y102" s="16">
        <v>0</v>
      </c>
      <c r="Z102" s="16">
        <v>0.12545454545454557</v>
      </c>
      <c r="AA102" s="16">
        <v>0.12545454545454557</v>
      </c>
      <c r="AB102" s="16">
        <v>0.12545454545454557</v>
      </c>
      <c r="AC102" s="16">
        <v>0.12545454545454557</v>
      </c>
      <c r="AD102" s="16">
        <v>0.11290909090909101</v>
      </c>
      <c r="AE102" s="16">
        <v>0</v>
      </c>
      <c r="AF102" s="16">
        <v>0</v>
      </c>
      <c r="AG102" s="16">
        <v>0</v>
      </c>
      <c r="AH102" s="16">
        <v>1.2545454545454599E-2</v>
      </c>
      <c r="AI102" s="16">
        <v>0.12545454545454557</v>
      </c>
      <c r="AJ102" s="16">
        <v>0.10036363636363642</v>
      </c>
    </row>
    <row r="103" spans="1:36" ht="45.75" thickBot="1">
      <c r="A103" s="3">
        <v>102</v>
      </c>
      <c r="B103" s="14" t="s">
        <v>716</v>
      </c>
      <c r="C103" s="16" t="s">
        <v>582</v>
      </c>
      <c r="D103" s="17">
        <v>0.12545454545454551</v>
      </c>
      <c r="E103" s="16">
        <v>0</v>
      </c>
      <c r="F103" s="16">
        <v>0</v>
      </c>
      <c r="G103" s="16">
        <v>0</v>
      </c>
      <c r="H103" s="16">
        <v>0</v>
      </c>
      <c r="I103" s="16">
        <v>0</v>
      </c>
      <c r="J103" s="16">
        <v>0.12545454545454601</v>
      </c>
      <c r="K103" s="16">
        <v>0</v>
      </c>
      <c r="L103" s="16">
        <v>0</v>
      </c>
      <c r="M103" s="16">
        <v>0.12545454545454601</v>
      </c>
      <c r="N103" s="16">
        <v>0</v>
      </c>
      <c r="O103" s="16">
        <v>0</v>
      </c>
      <c r="P103" s="16">
        <v>0</v>
      </c>
      <c r="Q103" s="16">
        <v>0</v>
      </c>
      <c r="R103" s="16">
        <v>0</v>
      </c>
      <c r="S103" s="16">
        <v>0.12545454545454601</v>
      </c>
      <c r="T103" s="16">
        <v>0</v>
      </c>
      <c r="U103" s="16">
        <v>0</v>
      </c>
      <c r="V103" s="16">
        <v>0</v>
      </c>
      <c r="W103" s="16">
        <v>0.12545454545454601</v>
      </c>
      <c r="X103" s="16">
        <v>0</v>
      </c>
      <c r="Y103" s="16">
        <v>0</v>
      </c>
      <c r="Z103" s="16">
        <v>0.12545454545454601</v>
      </c>
      <c r="AA103" s="16">
        <v>0.12545454545454601</v>
      </c>
      <c r="AB103" s="16">
        <v>0.12545454545454601</v>
      </c>
      <c r="AC103" s="16">
        <v>0.12545454545454601</v>
      </c>
      <c r="AD103" s="16">
        <v>0.12545454545454601</v>
      </c>
      <c r="AE103" s="16">
        <v>0</v>
      </c>
      <c r="AF103" s="16">
        <v>0</v>
      </c>
      <c r="AG103" s="16">
        <v>0</v>
      </c>
      <c r="AH103" s="16">
        <v>0.12545454545454601</v>
      </c>
      <c r="AI103" s="16">
        <v>0.12545454545454601</v>
      </c>
      <c r="AJ103" s="16">
        <v>0</v>
      </c>
    </row>
    <row r="104" spans="1:36" ht="68.25" thickBot="1">
      <c r="A104" s="3">
        <v>103</v>
      </c>
      <c r="B104" s="14" t="s">
        <v>716</v>
      </c>
      <c r="C104" s="16" t="s">
        <v>585</v>
      </c>
      <c r="D104" s="17">
        <v>0.12</v>
      </c>
      <c r="E104" s="16">
        <v>0</v>
      </c>
      <c r="F104" s="16">
        <v>0</v>
      </c>
      <c r="G104" s="16">
        <v>0</v>
      </c>
      <c r="H104" s="16">
        <v>0.12</v>
      </c>
      <c r="I104" s="16">
        <v>0</v>
      </c>
      <c r="J104" s="16">
        <v>0</v>
      </c>
      <c r="K104" s="16">
        <v>0.12</v>
      </c>
      <c r="L104" s="16">
        <v>0</v>
      </c>
      <c r="M104" s="16">
        <v>0.12</v>
      </c>
      <c r="N104" s="16">
        <v>0</v>
      </c>
      <c r="O104" s="16">
        <v>0.12</v>
      </c>
      <c r="P104" s="16">
        <v>0.12</v>
      </c>
      <c r="Q104" s="16">
        <v>0</v>
      </c>
      <c r="R104" s="16">
        <v>0</v>
      </c>
      <c r="S104" s="16">
        <v>0</v>
      </c>
      <c r="T104" s="16">
        <v>0</v>
      </c>
      <c r="U104" s="16">
        <v>0.12</v>
      </c>
      <c r="V104" s="16">
        <v>0</v>
      </c>
      <c r="W104" s="16">
        <v>0.12</v>
      </c>
      <c r="X104" s="16">
        <v>0</v>
      </c>
      <c r="Y104" s="16">
        <v>0</v>
      </c>
      <c r="Z104" s="16">
        <v>0.12</v>
      </c>
      <c r="AA104" s="16">
        <v>0</v>
      </c>
      <c r="AB104" s="16">
        <v>0</v>
      </c>
      <c r="AC104" s="16">
        <v>0.12</v>
      </c>
      <c r="AD104" s="16">
        <v>0.12</v>
      </c>
      <c r="AE104" s="16">
        <v>0</v>
      </c>
      <c r="AF104" s="16">
        <v>0</v>
      </c>
      <c r="AG104" s="16">
        <v>0</v>
      </c>
      <c r="AH104" s="16">
        <v>0.12</v>
      </c>
      <c r="AI104" s="16">
        <v>0.12</v>
      </c>
      <c r="AJ104" s="16">
        <v>0</v>
      </c>
    </row>
    <row r="105" spans="1:36">
      <c r="B105" s="14"/>
      <c r="C105" s="78"/>
      <c r="D105" s="79"/>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row>
    <row r="106" spans="1:36">
      <c r="B106" s="14"/>
      <c r="C106" s="78"/>
      <c r="D106" s="79"/>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row>
    <row r="107" spans="1:36">
      <c r="B107" s="14"/>
      <c r="C107" s="78"/>
      <c r="D107" s="79"/>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row>
    <row r="108" spans="1:36">
      <c r="B108" s="14"/>
      <c r="C108" s="78"/>
      <c r="D108" s="79"/>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row>
    <row r="109" spans="1:36" s="13" customFormat="1">
      <c r="A109" s="3">
        <v>93</v>
      </c>
      <c r="E109" s="15"/>
    </row>
  </sheetData>
  <sheetProtection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4861"/>
  </sheetPr>
  <dimension ref="A1:XFD165"/>
  <sheetViews>
    <sheetView tabSelected="1" zoomScale="55" zoomScaleNormal="55" workbookViewId="0">
      <pane xSplit="4" ySplit="1" topLeftCell="E2" activePane="bottomRight" state="frozen"/>
      <selection pane="topRight" activeCell="D1" sqref="D1"/>
      <selection pane="bottomLeft" activeCell="A2" sqref="A2"/>
      <selection pane="bottomRight" activeCell="L164" sqref="L164"/>
    </sheetView>
  </sheetViews>
  <sheetFormatPr baseColWidth="10" defaultColWidth="11.42578125" defaultRowHeight="15.75"/>
  <cols>
    <col min="1" max="1" width="0" style="3" hidden="1" customWidth="1"/>
    <col min="2" max="2" width="11.42578125" style="3"/>
    <col min="3" max="3" width="50.7109375" style="3" customWidth="1"/>
    <col min="4" max="4" width="17.42578125" style="19" customWidth="1"/>
    <col min="5" max="5" width="17.7109375" style="9" customWidth="1"/>
    <col min="6" max="36" width="17.7109375" style="3" customWidth="1"/>
    <col min="37" max="37" width="11.42578125" style="5"/>
    <col min="38" max="16384" width="11.42578125" style="3"/>
  </cols>
  <sheetData>
    <row r="1" spans="2:37" s="2" customFormat="1" ht="27.75" thickBot="1">
      <c r="B1" s="10" t="s">
        <v>1</v>
      </c>
      <c r="C1" s="10" t="s">
        <v>3</v>
      </c>
      <c r="D1" s="10" t="s">
        <v>711</v>
      </c>
      <c r="E1" s="11" t="s">
        <v>648</v>
      </c>
      <c r="F1" s="12" t="s">
        <v>658</v>
      </c>
      <c r="G1" s="12" t="s">
        <v>659</v>
      </c>
      <c r="H1" s="12" t="s">
        <v>662</v>
      </c>
      <c r="I1" s="12" t="s">
        <v>595</v>
      </c>
      <c r="J1" s="12" t="s">
        <v>596</v>
      </c>
      <c r="K1" s="12" t="s">
        <v>597</v>
      </c>
      <c r="L1" s="12" t="s">
        <v>655</v>
      </c>
      <c r="M1" s="12" t="s">
        <v>599</v>
      </c>
      <c r="N1" s="12" t="s">
        <v>600</v>
      </c>
      <c r="O1" s="12" t="s">
        <v>651</v>
      </c>
      <c r="P1" s="12" t="s">
        <v>675</v>
      </c>
      <c r="Q1" s="12" t="s">
        <v>663</v>
      </c>
      <c r="R1" s="12" t="s">
        <v>604</v>
      </c>
      <c r="S1" s="12" t="s">
        <v>605</v>
      </c>
      <c r="T1" s="12" t="s">
        <v>606</v>
      </c>
      <c r="U1" s="12" t="s">
        <v>607</v>
      </c>
      <c r="V1" s="12" t="s">
        <v>608</v>
      </c>
      <c r="W1" s="12" t="s">
        <v>609</v>
      </c>
      <c r="X1" s="12" t="s">
        <v>610</v>
      </c>
      <c r="Y1" s="12" t="s">
        <v>653</v>
      </c>
      <c r="Z1" s="12" t="s">
        <v>612</v>
      </c>
      <c r="AA1" s="12" t="s">
        <v>613</v>
      </c>
      <c r="AB1" s="12" t="s">
        <v>649</v>
      </c>
      <c r="AC1" s="12" t="s">
        <v>615</v>
      </c>
      <c r="AD1" s="12" t="s">
        <v>616</v>
      </c>
      <c r="AE1" s="12" t="s">
        <v>617</v>
      </c>
      <c r="AF1" s="12" t="s">
        <v>656</v>
      </c>
      <c r="AG1" s="12" t="s">
        <v>619</v>
      </c>
      <c r="AH1" s="12" t="s">
        <v>620</v>
      </c>
      <c r="AI1" s="12" t="s">
        <v>676</v>
      </c>
      <c r="AJ1" s="12" t="s">
        <v>622</v>
      </c>
      <c r="AK1" s="4"/>
    </row>
    <row r="2" spans="2:37" ht="41.25" thickBot="1">
      <c r="B2" s="8" t="s">
        <v>712</v>
      </c>
      <c r="C2" s="108" t="s">
        <v>8</v>
      </c>
      <c r="D2" s="109">
        <v>0.15</v>
      </c>
      <c r="E2" s="108">
        <v>0.125</v>
      </c>
      <c r="F2" s="108">
        <v>0.125</v>
      </c>
      <c r="G2" s="108">
        <v>0.15</v>
      </c>
      <c r="H2" s="108">
        <v>0.125</v>
      </c>
      <c r="I2" s="108">
        <v>0.15</v>
      </c>
      <c r="J2" s="108">
        <v>0.125</v>
      </c>
      <c r="K2" s="108">
        <v>0.15</v>
      </c>
      <c r="L2" s="108">
        <v>0.125</v>
      </c>
      <c r="M2" s="108">
        <v>0.15</v>
      </c>
      <c r="N2" s="108">
        <v>0.15</v>
      </c>
      <c r="O2" s="108">
        <v>0.15</v>
      </c>
      <c r="P2" s="108">
        <v>0.125</v>
      </c>
      <c r="Q2" s="108">
        <v>0.125</v>
      </c>
      <c r="R2" s="108">
        <v>0.15</v>
      </c>
      <c r="S2" s="108">
        <v>0.125</v>
      </c>
      <c r="T2" s="108">
        <v>0.15</v>
      </c>
      <c r="U2" s="108">
        <v>0.125</v>
      </c>
      <c r="V2" s="108">
        <v>0.125</v>
      </c>
      <c r="W2" s="108">
        <v>0.15</v>
      </c>
      <c r="X2" s="108">
        <v>0.125</v>
      </c>
      <c r="Y2" s="108">
        <v>0.125</v>
      </c>
      <c r="Z2" s="108">
        <v>0.125</v>
      </c>
      <c r="AA2" s="108">
        <v>0.15</v>
      </c>
      <c r="AB2" s="108">
        <v>0.125</v>
      </c>
      <c r="AC2" s="108">
        <v>0.15</v>
      </c>
      <c r="AD2" s="108">
        <v>0.15</v>
      </c>
      <c r="AE2" s="108">
        <v>0.125</v>
      </c>
      <c r="AF2" s="108">
        <v>0.125</v>
      </c>
      <c r="AG2" s="108">
        <v>0.125</v>
      </c>
      <c r="AH2" s="108">
        <v>0.125</v>
      </c>
      <c r="AI2" s="108">
        <v>0.125</v>
      </c>
      <c r="AJ2" s="108">
        <v>0.15</v>
      </c>
    </row>
    <row r="3" spans="2:37" ht="27.75" thickBot="1">
      <c r="B3" s="8" t="s">
        <v>712</v>
      </c>
      <c r="C3" s="108" t="s">
        <v>17</v>
      </c>
      <c r="D3" s="109">
        <v>0.1</v>
      </c>
      <c r="E3" s="108">
        <v>0.1</v>
      </c>
      <c r="F3" s="108">
        <v>1.9999999999999993E-2</v>
      </c>
      <c r="G3" s="108">
        <v>0.1</v>
      </c>
      <c r="H3" s="108">
        <v>0.1</v>
      </c>
      <c r="I3" s="108">
        <v>0.1</v>
      </c>
      <c r="J3" s="108">
        <v>0.1</v>
      </c>
      <c r="K3" s="108">
        <v>0.1</v>
      </c>
      <c r="L3" s="108">
        <v>0.1</v>
      </c>
      <c r="M3" s="108">
        <v>0.1</v>
      </c>
      <c r="N3" s="108">
        <v>0.1</v>
      </c>
      <c r="O3" s="108">
        <v>0.1</v>
      </c>
      <c r="P3" s="108">
        <v>0.1</v>
      </c>
      <c r="Q3" s="108">
        <v>0.1</v>
      </c>
      <c r="R3" s="108">
        <v>0.1</v>
      </c>
      <c r="S3" s="108">
        <v>0.1</v>
      </c>
      <c r="T3" s="108">
        <v>0.1</v>
      </c>
      <c r="U3" s="108">
        <v>0.1</v>
      </c>
      <c r="V3" s="108">
        <v>0.1</v>
      </c>
      <c r="W3" s="108">
        <v>0.1</v>
      </c>
      <c r="X3" s="108">
        <v>0.1</v>
      </c>
      <c r="Y3" s="108">
        <v>0.1</v>
      </c>
      <c r="Z3" s="108">
        <v>0.1</v>
      </c>
      <c r="AA3" s="108">
        <v>0.1</v>
      </c>
      <c r="AB3" s="108">
        <v>0.1</v>
      </c>
      <c r="AC3" s="108">
        <v>0.1</v>
      </c>
      <c r="AD3" s="108">
        <v>0.1</v>
      </c>
      <c r="AE3" s="108">
        <v>0.1</v>
      </c>
      <c r="AF3" s="108">
        <v>0.1</v>
      </c>
      <c r="AG3" s="108">
        <v>0.1</v>
      </c>
      <c r="AH3" s="108">
        <v>0.1</v>
      </c>
      <c r="AI3" s="108">
        <v>0.1</v>
      </c>
      <c r="AJ3" s="108">
        <v>0.06</v>
      </c>
    </row>
    <row r="4" spans="2:37" ht="41.25" thickBot="1">
      <c r="B4" s="8" t="s">
        <v>712</v>
      </c>
      <c r="C4" s="108" t="s">
        <v>25</v>
      </c>
      <c r="D4" s="109">
        <v>0.05</v>
      </c>
      <c r="E4" s="108">
        <v>4.2105263157894736E-2</v>
      </c>
      <c r="F4" s="108">
        <v>0</v>
      </c>
      <c r="G4" s="108">
        <v>3.6842105263157891E-2</v>
      </c>
      <c r="H4" s="108">
        <v>0</v>
      </c>
      <c r="I4" s="108">
        <v>2.1052631578947368E-2</v>
      </c>
      <c r="J4" s="108">
        <v>3.6842105263157891E-2</v>
      </c>
      <c r="K4" s="108">
        <v>4.736842105263158E-2</v>
      </c>
      <c r="L4" s="108">
        <v>3.6842105263157891E-2</v>
      </c>
      <c r="M4" s="108">
        <v>0.05</v>
      </c>
      <c r="N4" s="108">
        <v>0.05</v>
      </c>
      <c r="O4" s="108">
        <v>3.6842105263157898E-2</v>
      </c>
      <c r="P4" s="108">
        <v>2.6315789473684209E-2</v>
      </c>
      <c r="Q4" s="108">
        <v>1.5789473684210523E-2</v>
      </c>
      <c r="R4" s="108">
        <v>0.05</v>
      </c>
      <c r="S4" s="108">
        <v>4.4736842105263158E-2</v>
      </c>
      <c r="T4" s="108">
        <v>4.4736842105263158E-2</v>
      </c>
      <c r="U4" s="108">
        <v>4.736842105263158E-2</v>
      </c>
      <c r="V4" s="108">
        <v>4.736842105263158E-2</v>
      </c>
      <c r="W4" s="108">
        <v>4.736842105263158E-2</v>
      </c>
      <c r="X4" s="108">
        <v>0.05</v>
      </c>
      <c r="Y4" s="108">
        <v>0.05</v>
      </c>
      <c r="Z4" s="108">
        <v>0.05</v>
      </c>
      <c r="AA4" s="108">
        <v>0.05</v>
      </c>
      <c r="AB4" s="108">
        <v>0.05</v>
      </c>
      <c r="AC4" s="108">
        <v>0.05</v>
      </c>
      <c r="AD4" s="108">
        <v>4.736842105263158E-2</v>
      </c>
      <c r="AE4" s="108">
        <v>0.05</v>
      </c>
      <c r="AF4" s="108">
        <v>2.3684210526315787E-2</v>
      </c>
      <c r="AG4" s="108">
        <v>3.9473684210526314E-2</v>
      </c>
      <c r="AH4" s="108">
        <v>3.4210526315789469E-2</v>
      </c>
      <c r="AI4" s="108">
        <v>4.736842105263158E-2</v>
      </c>
      <c r="AJ4" s="108">
        <v>7.8947368421052634E-3</v>
      </c>
    </row>
    <row r="5" spans="2:37" ht="27.75" thickBot="1">
      <c r="B5" s="8" t="s">
        <v>712</v>
      </c>
      <c r="C5" s="108" t="s">
        <v>46</v>
      </c>
      <c r="D5" s="109">
        <v>6.0000000000000026E-2</v>
      </c>
      <c r="E5" s="108">
        <v>6.0000000000000026E-2</v>
      </c>
      <c r="F5" s="108">
        <v>0</v>
      </c>
      <c r="G5" s="108">
        <v>3.2727272727272737E-2</v>
      </c>
      <c r="H5" s="108">
        <v>1.6363636363636368E-2</v>
      </c>
      <c r="I5" s="108">
        <v>3.2727272727272737E-2</v>
      </c>
      <c r="J5" s="108">
        <v>4.9090909090909116E-2</v>
      </c>
      <c r="K5" s="108">
        <v>6.0000000000000026E-2</v>
      </c>
      <c r="L5" s="108">
        <v>4.3636363636363654E-2</v>
      </c>
      <c r="M5" s="108">
        <v>6.0000000000000026E-2</v>
      </c>
      <c r="N5" s="108">
        <v>6.0000000000000026E-2</v>
      </c>
      <c r="O5" s="108">
        <v>5.4545454545454564E-2</v>
      </c>
      <c r="P5" s="108">
        <v>4.9090909090909116E-2</v>
      </c>
      <c r="Q5" s="108">
        <v>6.0000000000000026E-2</v>
      </c>
      <c r="R5" s="108">
        <v>5.4545454545454564E-2</v>
      </c>
      <c r="S5" s="108">
        <v>6.0000000000000026E-2</v>
      </c>
      <c r="T5" s="108">
        <v>6.0000000000000026E-2</v>
      </c>
      <c r="U5" s="108">
        <v>5.4545454545454564E-2</v>
      </c>
      <c r="V5" s="108">
        <v>5.4545454545454564E-2</v>
      </c>
      <c r="W5" s="108">
        <v>6.0000000000000026E-2</v>
      </c>
      <c r="X5" s="108">
        <v>6.0000000000000026E-2</v>
      </c>
      <c r="Y5" s="108">
        <v>5.4545454545454564E-2</v>
      </c>
      <c r="Z5" s="108">
        <v>5.4545454545454571E-2</v>
      </c>
      <c r="AA5" s="108">
        <v>4.9090909090909116E-2</v>
      </c>
      <c r="AB5" s="108">
        <v>5.4545454545454571E-2</v>
      </c>
      <c r="AC5" s="108">
        <v>6.0000000000000026E-2</v>
      </c>
      <c r="AD5" s="108">
        <v>5.4545454545454571E-2</v>
      </c>
      <c r="AE5" s="108">
        <v>5.4545454545454564E-2</v>
      </c>
      <c r="AF5" s="108">
        <v>4.3636363636363647E-2</v>
      </c>
      <c r="AG5" s="108">
        <v>3.8181818181818199E-2</v>
      </c>
      <c r="AH5" s="108">
        <v>6.0000000000000026E-2</v>
      </c>
      <c r="AI5" s="108">
        <v>4.9090909090909116E-2</v>
      </c>
      <c r="AJ5" s="108">
        <v>3.8181818181818199E-2</v>
      </c>
    </row>
    <row r="6" spans="2:37" ht="27.75" thickBot="1">
      <c r="B6" s="8" t="s">
        <v>712</v>
      </c>
      <c r="C6" s="108" t="s">
        <v>59</v>
      </c>
      <c r="D6" s="109">
        <v>0.04</v>
      </c>
      <c r="E6" s="108">
        <v>0.04</v>
      </c>
      <c r="F6" s="108">
        <v>0</v>
      </c>
      <c r="G6" s="108">
        <v>0.04</v>
      </c>
      <c r="H6" s="108">
        <v>0</v>
      </c>
      <c r="I6" s="108">
        <v>0.04</v>
      </c>
      <c r="J6" s="108">
        <v>0</v>
      </c>
      <c r="K6" s="108">
        <v>0</v>
      </c>
      <c r="L6" s="108">
        <v>0</v>
      </c>
      <c r="M6" s="108">
        <v>0.04</v>
      </c>
      <c r="N6" s="108">
        <v>9.9999999999999967E-3</v>
      </c>
      <c r="O6" s="108">
        <v>0.04</v>
      </c>
      <c r="P6" s="108">
        <v>0.04</v>
      </c>
      <c r="Q6" s="108">
        <v>9.9999999999999967E-3</v>
      </c>
      <c r="R6" s="108">
        <v>0</v>
      </c>
      <c r="S6" s="108">
        <v>0</v>
      </c>
      <c r="T6" s="108">
        <v>0.04</v>
      </c>
      <c r="U6" s="108">
        <v>0.04</v>
      </c>
      <c r="V6" s="108">
        <v>0</v>
      </c>
      <c r="W6" s="108">
        <v>0.04</v>
      </c>
      <c r="X6" s="108">
        <v>0</v>
      </c>
      <c r="Y6" s="108">
        <v>0</v>
      </c>
      <c r="Z6" s="108">
        <v>0.04</v>
      </c>
      <c r="AA6" s="108">
        <v>0</v>
      </c>
      <c r="AB6" s="108">
        <v>0.04</v>
      </c>
      <c r="AC6" s="108">
        <v>0</v>
      </c>
      <c r="AD6" s="108">
        <v>0</v>
      </c>
      <c r="AE6" s="108">
        <v>0.04</v>
      </c>
      <c r="AF6" s="108">
        <v>0</v>
      </c>
      <c r="AG6" s="108">
        <v>0.04</v>
      </c>
      <c r="AH6" s="108">
        <v>0</v>
      </c>
      <c r="AI6" s="108">
        <v>9.9999999999999967E-3</v>
      </c>
      <c r="AJ6" s="108">
        <v>0.04</v>
      </c>
    </row>
    <row r="7" spans="2:37" ht="54.75" thickBot="1">
      <c r="B7" s="8" t="s">
        <v>712</v>
      </c>
      <c r="C7" s="108" t="s">
        <v>66</v>
      </c>
      <c r="D7" s="109">
        <v>2.4999999999999998E-2</v>
      </c>
      <c r="E7" s="108">
        <v>2.4999999999999998E-2</v>
      </c>
      <c r="F7" s="108">
        <v>2.4999999999999998E-2</v>
      </c>
      <c r="G7" s="108">
        <v>2.4999999999999998E-2</v>
      </c>
      <c r="H7" s="108">
        <v>2.4999999999999998E-2</v>
      </c>
      <c r="I7" s="108">
        <v>4.9999999999999992E-3</v>
      </c>
      <c r="J7" s="108">
        <v>2.4999999999999998E-2</v>
      </c>
      <c r="K7" s="108">
        <v>2.4999999999999998E-2</v>
      </c>
      <c r="L7" s="108">
        <v>2.4999999999999998E-2</v>
      </c>
      <c r="M7" s="108">
        <v>2.4999999999999998E-2</v>
      </c>
      <c r="N7" s="108">
        <v>2.4999999999999998E-2</v>
      </c>
      <c r="O7" s="108">
        <v>2.4999999999999998E-2</v>
      </c>
      <c r="P7" s="108">
        <v>2.4999999999999998E-2</v>
      </c>
      <c r="Q7" s="108">
        <v>2.4999999999999998E-2</v>
      </c>
      <c r="R7" s="108">
        <v>2.4999999999999998E-2</v>
      </c>
      <c r="S7" s="108">
        <v>2.4999999999999998E-2</v>
      </c>
      <c r="T7" s="108">
        <v>2.4999999999999998E-2</v>
      </c>
      <c r="U7" s="108">
        <v>2.4999999999999998E-2</v>
      </c>
      <c r="V7" s="108">
        <v>2.4999999999999998E-2</v>
      </c>
      <c r="W7" s="108">
        <v>2.4999999999999998E-2</v>
      </c>
      <c r="X7" s="108">
        <v>2.4999999999999998E-2</v>
      </c>
      <c r="Y7" s="108">
        <v>2.4999999999999998E-2</v>
      </c>
      <c r="Z7" s="108">
        <v>2.4999999999999998E-2</v>
      </c>
      <c r="AA7" s="108">
        <v>2.4999999999999998E-2</v>
      </c>
      <c r="AB7" s="108">
        <v>2.4999999999999998E-2</v>
      </c>
      <c r="AC7" s="108">
        <v>2.4999999999999998E-2</v>
      </c>
      <c r="AD7" s="108">
        <v>2.4999999999999998E-2</v>
      </c>
      <c r="AE7" s="108">
        <v>2.4999999999999998E-2</v>
      </c>
      <c r="AF7" s="108">
        <v>2.4999999999999998E-2</v>
      </c>
      <c r="AG7" s="108">
        <v>2.4999999999999998E-2</v>
      </c>
      <c r="AH7" s="108">
        <v>2.4999999999999998E-2</v>
      </c>
      <c r="AI7" s="108">
        <v>2.4999999999999998E-2</v>
      </c>
      <c r="AJ7" s="108">
        <v>2.4999999999999998E-2</v>
      </c>
    </row>
    <row r="8" spans="2:37" ht="27.75" thickBot="1">
      <c r="B8" s="8" t="s">
        <v>712</v>
      </c>
      <c r="C8" s="108" t="s">
        <v>73</v>
      </c>
      <c r="D8" s="109">
        <v>2.4999999999999998E-2</v>
      </c>
      <c r="E8" s="108">
        <v>2.4999999999999998E-2</v>
      </c>
      <c r="F8" s="108">
        <v>2.4999999999999998E-2</v>
      </c>
      <c r="G8" s="108">
        <v>2.4999999999999998E-2</v>
      </c>
      <c r="H8" s="108">
        <v>2.4999999999999998E-2</v>
      </c>
      <c r="I8" s="108">
        <v>2.4999999999999998E-2</v>
      </c>
      <c r="J8" s="108">
        <v>2.4999999999999998E-2</v>
      </c>
      <c r="K8" s="108">
        <v>2.4999999999999998E-2</v>
      </c>
      <c r="L8" s="108">
        <v>2.4999999999999998E-2</v>
      </c>
      <c r="M8" s="108">
        <v>2.4999999999999998E-2</v>
      </c>
      <c r="N8" s="108">
        <v>2.4999999999999998E-2</v>
      </c>
      <c r="O8" s="108">
        <v>2.4999999999999998E-2</v>
      </c>
      <c r="P8" s="108">
        <v>2.4999999999999998E-2</v>
      </c>
      <c r="Q8" s="108">
        <v>2.4999999999999998E-2</v>
      </c>
      <c r="R8" s="108">
        <v>2.4999999999999998E-2</v>
      </c>
      <c r="S8" s="108">
        <v>2.4999999999999998E-2</v>
      </c>
      <c r="T8" s="108">
        <v>2.4999999999999998E-2</v>
      </c>
      <c r="U8" s="108">
        <v>2.4999999999999998E-2</v>
      </c>
      <c r="V8" s="108">
        <v>2.4999999999999998E-2</v>
      </c>
      <c r="W8" s="108">
        <v>2.4999999999999998E-2</v>
      </c>
      <c r="X8" s="108">
        <v>2.4999999999999998E-2</v>
      </c>
      <c r="Y8" s="108">
        <v>2.4999999999999998E-2</v>
      </c>
      <c r="Z8" s="108">
        <v>2.4999999999999998E-2</v>
      </c>
      <c r="AA8" s="108">
        <v>2.4999999999999998E-2</v>
      </c>
      <c r="AB8" s="108">
        <v>2.4999999999999998E-2</v>
      </c>
      <c r="AC8" s="108">
        <v>2.4999999999999998E-2</v>
      </c>
      <c r="AD8" s="108">
        <v>2.4999999999999998E-2</v>
      </c>
      <c r="AE8" s="108">
        <v>2.4999999999999998E-2</v>
      </c>
      <c r="AF8" s="108">
        <v>2.4999999999999998E-2</v>
      </c>
      <c r="AG8" s="108">
        <v>2.4999999999999998E-2</v>
      </c>
      <c r="AH8" s="108">
        <v>2.4999999999999998E-2</v>
      </c>
      <c r="AI8" s="108">
        <v>2.4999999999999998E-2</v>
      </c>
      <c r="AJ8" s="108">
        <v>2.4999999999999998E-2</v>
      </c>
    </row>
    <row r="9" spans="2:37" ht="41.25" thickBot="1">
      <c r="B9" s="8" t="s">
        <v>712</v>
      </c>
      <c r="C9" s="108" t="s">
        <v>74</v>
      </c>
      <c r="D9" s="109">
        <v>2.4999999999999998E-2</v>
      </c>
      <c r="E9" s="108">
        <v>2.4999999999999998E-2</v>
      </c>
      <c r="F9" s="108">
        <v>2.4999999999999998E-2</v>
      </c>
      <c r="G9" s="108">
        <v>2.4999999999999998E-2</v>
      </c>
      <c r="H9" s="108">
        <v>2.4999999999999998E-2</v>
      </c>
      <c r="I9" s="108">
        <v>2.4999999999999998E-2</v>
      </c>
      <c r="J9" s="108">
        <v>2.4999999999999998E-2</v>
      </c>
      <c r="K9" s="108">
        <v>2.4999999999999998E-2</v>
      </c>
      <c r="L9" s="108">
        <v>2.4999999999999998E-2</v>
      </c>
      <c r="M9" s="108">
        <v>2.4999999999999998E-2</v>
      </c>
      <c r="N9" s="108">
        <v>2.4999999999999998E-2</v>
      </c>
      <c r="O9" s="108">
        <v>2.4999999999999998E-2</v>
      </c>
      <c r="P9" s="108">
        <v>2.4999999999999998E-2</v>
      </c>
      <c r="Q9" s="108">
        <v>2.4999999999999998E-2</v>
      </c>
      <c r="R9" s="108">
        <v>2.4999999999999998E-2</v>
      </c>
      <c r="S9" s="108">
        <v>2.4999999999999998E-2</v>
      </c>
      <c r="T9" s="108">
        <v>2.4999999999999998E-2</v>
      </c>
      <c r="U9" s="108">
        <v>2.4999999999999998E-2</v>
      </c>
      <c r="V9" s="108">
        <v>2.4999999999999998E-2</v>
      </c>
      <c r="W9" s="108">
        <v>2.4999999999999998E-2</v>
      </c>
      <c r="X9" s="108">
        <v>2.4999999999999998E-2</v>
      </c>
      <c r="Y9" s="108">
        <v>2.4999999999999998E-2</v>
      </c>
      <c r="Z9" s="108">
        <v>2.4999999999999998E-2</v>
      </c>
      <c r="AA9" s="108">
        <v>2.4999999999999998E-2</v>
      </c>
      <c r="AB9" s="108">
        <v>2.4999999999999998E-2</v>
      </c>
      <c r="AC9" s="108">
        <v>2.4999999999999998E-2</v>
      </c>
      <c r="AD9" s="108">
        <v>2.4999999999999998E-2</v>
      </c>
      <c r="AE9" s="108">
        <v>2.4999999999999998E-2</v>
      </c>
      <c r="AF9" s="108">
        <v>2.4999999999999998E-2</v>
      </c>
      <c r="AG9" s="108">
        <v>2.4999999999999998E-2</v>
      </c>
      <c r="AH9" s="108">
        <v>2.4999999999999998E-2</v>
      </c>
      <c r="AI9" s="108">
        <v>2.4999999999999998E-2</v>
      </c>
      <c r="AJ9" s="108">
        <v>0</v>
      </c>
    </row>
    <row r="10" spans="2:37" ht="27.75" thickBot="1">
      <c r="B10" s="8" t="s">
        <v>712</v>
      </c>
      <c r="C10" s="108" t="s">
        <v>75</v>
      </c>
      <c r="D10" s="109">
        <v>2.4999999999999998E-2</v>
      </c>
      <c r="E10" s="108">
        <v>2.4999999999999998E-2</v>
      </c>
      <c r="F10" s="108">
        <v>2.4999999999999998E-2</v>
      </c>
      <c r="G10" s="108">
        <v>2.4999999999999998E-2</v>
      </c>
      <c r="H10" s="108">
        <v>2.4999999999999998E-2</v>
      </c>
      <c r="I10" s="108">
        <v>2.4999999999999998E-2</v>
      </c>
      <c r="J10" s="108">
        <v>2.4999999999999998E-2</v>
      </c>
      <c r="K10" s="108">
        <v>2.4999999999999998E-2</v>
      </c>
      <c r="L10" s="108">
        <v>2.4999999999999998E-2</v>
      </c>
      <c r="M10" s="108">
        <v>2.4999999999999998E-2</v>
      </c>
      <c r="N10" s="108">
        <v>2.4999999999999998E-2</v>
      </c>
      <c r="O10" s="108">
        <v>2.4999999999999998E-2</v>
      </c>
      <c r="P10" s="108">
        <v>2.4999999999999998E-2</v>
      </c>
      <c r="Q10" s="108">
        <v>2.4999999999999998E-2</v>
      </c>
      <c r="R10" s="108">
        <v>2.4999999999999998E-2</v>
      </c>
      <c r="S10" s="108">
        <v>2.4999999999999998E-2</v>
      </c>
      <c r="T10" s="108">
        <v>2.4999999999999998E-2</v>
      </c>
      <c r="U10" s="108">
        <v>2.4999999999999998E-2</v>
      </c>
      <c r="V10" s="108">
        <v>2.4999999999999998E-2</v>
      </c>
      <c r="W10" s="108">
        <v>2.4999999999999998E-2</v>
      </c>
      <c r="X10" s="108">
        <v>2.4999999999999998E-2</v>
      </c>
      <c r="Y10" s="108">
        <v>2.4999999999999998E-2</v>
      </c>
      <c r="Z10" s="108">
        <v>2.4999999999999998E-2</v>
      </c>
      <c r="AA10" s="108">
        <v>2.4999999999999998E-2</v>
      </c>
      <c r="AB10" s="108">
        <v>2.4999999999999998E-2</v>
      </c>
      <c r="AC10" s="108">
        <v>2.4999999999999998E-2</v>
      </c>
      <c r="AD10" s="108">
        <v>2.4999999999999998E-2</v>
      </c>
      <c r="AE10" s="108">
        <v>2.4999999999999998E-2</v>
      </c>
      <c r="AF10" s="108">
        <v>2.4999999999999998E-2</v>
      </c>
      <c r="AG10" s="108">
        <v>2.4999999999999998E-2</v>
      </c>
      <c r="AH10" s="108">
        <v>2.4999999999999998E-2</v>
      </c>
      <c r="AI10" s="108">
        <v>2.4999999999999998E-2</v>
      </c>
      <c r="AJ10" s="108">
        <v>2.4999999999999998E-2</v>
      </c>
    </row>
    <row r="11" spans="2:37" ht="27.75" thickBot="1">
      <c r="B11" s="8" t="s">
        <v>712</v>
      </c>
      <c r="C11" s="108" t="s">
        <v>76</v>
      </c>
      <c r="D11" s="109">
        <v>2.4999999999999998E-2</v>
      </c>
      <c r="E11" s="108">
        <v>2.4999999999999998E-2</v>
      </c>
      <c r="F11" s="108">
        <v>2.4999999999999998E-2</v>
      </c>
      <c r="G11" s="108">
        <v>2.4999999999999998E-2</v>
      </c>
      <c r="H11" s="108">
        <v>2.4999999999999998E-2</v>
      </c>
      <c r="I11" s="108">
        <v>2.4999999999999998E-2</v>
      </c>
      <c r="J11" s="108">
        <v>2.4999999999999998E-2</v>
      </c>
      <c r="K11" s="108">
        <v>2.4999999999999998E-2</v>
      </c>
      <c r="L11" s="108">
        <v>2.4999999999999998E-2</v>
      </c>
      <c r="M11" s="108">
        <v>2.4999999999999998E-2</v>
      </c>
      <c r="N11" s="108">
        <v>2.4999999999999998E-2</v>
      </c>
      <c r="O11" s="108">
        <v>2.4999999999999998E-2</v>
      </c>
      <c r="P11" s="108">
        <v>2.4999999999999998E-2</v>
      </c>
      <c r="Q11" s="108">
        <v>2.4999999999999998E-2</v>
      </c>
      <c r="R11" s="108">
        <v>2.4999999999999998E-2</v>
      </c>
      <c r="S11" s="108">
        <v>2.4999999999999998E-2</v>
      </c>
      <c r="T11" s="108">
        <v>2.4999999999999998E-2</v>
      </c>
      <c r="U11" s="108">
        <v>2.4999999999999998E-2</v>
      </c>
      <c r="V11" s="108">
        <v>2.4999999999999998E-2</v>
      </c>
      <c r="W11" s="108">
        <v>2.4999999999999998E-2</v>
      </c>
      <c r="X11" s="108">
        <v>2.4999999999999998E-2</v>
      </c>
      <c r="Y11" s="108">
        <v>2.4999999999999998E-2</v>
      </c>
      <c r="Z11" s="108">
        <v>2.4999999999999998E-2</v>
      </c>
      <c r="AA11" s="108">
        <v>2.4999999999999998E-2</v>
      </c>
      <c r="AB11" s="108">
        <v>2.4999999999999998E-2</v>
      </c>
      <c r="AC11" s="108">
        <v>2.4999999999999998E-2</v>
      </c>
      <c r="AD11" s="108">
        <v>2.4999999999999998E-2</v>
      </c>
      <c r="AE11" s="108">
        <v>2.4999999999999998E-2</v>
      </c>
      <c r="AF11" s="108">
        <v>2.4999999999999998E-2</v>
      </c>
      <c r="AG11" s="108">
        <v>2.4999999999999998E-2</v>
      </c>
      <c r="AH11" s="108">
        <v>2.4999999999999998E-2</v>
      </c>
      <c r="AI11" s="108">
        <v>2.4999999999999998E-2</v>
      </c>
      <c r="AJ11" s="108">
        <v>2.4999999999999998E-2</v>
      </c>
    </row>
    <row r="12" spans="2:37" ht="27.75" thickBot="1">
      <c r="B12" s="8" t="s">
        <v>712</v>
      </c>
      <c r="C12" s="108" t="s">
        <v>77</v>
      </c>
      <c r="D12" s="109">
        <v>2.4999999999999998E-2</v>
      </c>
      <c r="E12" s="108">
        <v>2.4999999999999998E-2</v>
      </c>
      <c r="F12" s="108">
        <v>0</v>
      </c>
      <c r="G12" s="108">
        <v>2.4999999999999998E-2</v>
      </c>
      <c r="H12" s="108">
        <v>4.9999999999999992E-3</v>
      </c>
      <c r="I12" s="108">
        <v>0</v>
      </c>
      <c r="J12" s="108">
        <v>2.4999999999999998E-2</v>
      </c>
      <c r="K12" s="108">
        <v>2.4999999999999998E-2</v>
      </c>
      <c r="L12" s="108">
        <v>0</v>
      </c>
      <c r="M12" s="108">
        <v>2.4999999999999998E-2</v>
      </c>
      <c r="N12" s="108">
        <v>2.4999999999999998E-2</v>
      </c>
      <c r="O12" s="108">
        <v>2.4999999999999998E-2</v>
      </c>
      <c r="P12" s="108">
        <v>2.4999999999999998E-2</v>
      </c>
      <c r="Q12" s="108">
        <v>2.4999999999999998E-2</v>
      </c>
      <c r="R12" s="108">
        <v>2.4999999999999998E-2</v>
      </c>
      <c r="S12" s="108">
        <v>2.4999999999999998E-2</v>
      </c>
      <c r="T12" s="108">
        <v>2.4999999999999998E-2</v>
      </c>
      <c r="U12" s="108">
        <v>2.4999999999999998E-2</v>
      </c>
      <c r="V12" s="108">
        <v>2.4999999999999998E-2</v>
      </c>
      <c r="W12" s="108">
        <v>2.4999999999999998E-2</v>
      </c>
      <c r="X12" s="108">
        <v>2.4999999999999998E-2</v>
      </c>
      <c r="Y12" s="108">
        <v>2.4999999999999998E-2</v>
      </c>
      <c r="Z12" s="108">
        <v>2.4999999999999998E-2</v>
      </c>
      <c r="AA12" s="108">
        <v>2.4999999999999998E-2</v>
      </c>
      <c r="AB12" s="108">
        <v>2.4999999999999998E-2</v>
      </c>
      <c r="AC12" s="108">
        <v>2.4999999999999998E-2</v>
      </c>
      <c r="AD12" s="108">
        <v>2.4999999999999998E-2</v>
      </c>
      <c r="AE12" s="108">
        <v>2.4999999999999998E-2</v>
      </c>
      <c r="AF12" s="108">
        <v>0</v>
      </c>
      <c r="AG12" s="108">
        <v>4.9999999999999992E-3</v>
      </c>
      <c r="AH12" s="108">
        <v>2.4999999999999998E-2</v>
      </c>
      <c r="AI12" s="108">
        <v>2.4999999999999998E-2</v>
      </c>
      <c r="AJ12" s="108">
        <v>0</v>
      </c>
    </row>
    <row r="13" spans="2:37" ht="41.25" thickBot="1">
      <c r="B13" s="8" t="s">
        <v>712</v>
      </c>
      <c r="C13" s="108" t="s">
        <v>78</v>
      </c>
      <c r="D13" s="109">
        <v>2.5000000000000001E-2</v>
      </c>
      <c r="E13" s="108">
        <v>2.4999999999999998E-2</v>
      </c>
      <c r="F13" s="108">
        <v>0</v>
      </c>
      <c r="G13" s="108">
        <v>0</v>
      </c>
      <c r="H13" s="108">
        <v>0</v>
      </c>
      <c r="I13" s="108">
        <v>0</v>
      </c>
      <c r="J13" s="108">
        <v>2.4999999999999998E-2</v>
      </c>
      <c r="K13" s="108">
        <v>2.4999999999999998E-2</v>
      </c>
      <c r="L13" s="108">
        <v>0</v>
      </c>
      <c r="M13" s="108">
        <v>2.4999999999999998E-2</v>
      </c>
      <c r="N13" s="108">
        <v>2.4999999999999998E-2</v>
      </c>
      <c r="O13" s="108">
        <v>1.9999999999999997E-2</v>
      </c>
      <c r="P13" s="108">
        <v>2.4999999999999998E-2</v>
      </c>
      <c r="Q13" s="108">
        <v>2.4999999999999998E-2</v>
      </c>
      <c r="R13" s="108">
        <v>2.4999999999999998E-2</v>
      </c>
      <c r="S13" s="108">
        <v>2.4999999999999998E-2</v>
      </c>
      <c r="T13" s="108">
        <v>2.4999999999999998E-2</v>
      </c>
      <c r="U13" s="108">
        <v>2.4999999999999998E-2</v>
      </c>
      <c r="V13" s="108">
        <v>2.4999999999999998E-2</v>
      </c>
      <c r="W13" s="108">
        <v>2.4999999999999998E-2</v>
      </c>
      <c r="X13" s="108">
        <v>2.4999999999999998E-2</v>
      </c>
      <c r="Y13" s="108">
        <v>2.4999999999999998E-2</v>
      </c>
      <c r="Z13" s="108">
        <v>2.4999999999999998E-2</v>
      </c>
      <c r="AA13" s="108">
        <v>2.4999999999999998E-2</v>
      </c>
      <c r="AB13" s="108">
        <v>2.4999999999999998E-2</v>
      </c>
      <c r="AC13" s="108">
        <v>2.4999999999999998E-2</v>
      </c>
      <c r="AD13" s="108">
        <v>2.4999999999999998E-2</v>
      </c>
      <c r="AE13" s="108">
        <v>2.4999999999999998E-2</v>
      </c>
      <c r="AF13" s="108">
        <v>0</v>
      </c>
      <c r="AG13" s="108">
        <v>0</v>
      </c>
      <c r="AH13" s="108">
        <v>2.4999999999999998E-2</v>
      </c>
      <c r="AI13" s="108">
        <v>2.4999999999999998E-2</v>
      </c>
      <c r="AJ13" s="108">
        <v>0</v>
      </c>
    </row>
    <row r="14" spans="2:37" ht="54.75" thickBot="1">
      <c r="B14" s="8" t="s">
        <v>712</v>
      </c>
      <c r="C14" s="108" t="s">
        <v>79</v>
      </c>
      <c r="D14" s="109">
        <v>2.4999999999999998E-2</v>
      </c>
      <c r="E14" s="108">
        <v>2.4999999999999998E-2</v>
      </c>
      <c r="F14" s="108">
        <v>0</v>
      </c>
      <c r="G14" s="108">
        <v>2.4999999999999998E-2</v>
      </c>
      <c r="H14" s="108">
        <v>0</v>
      </c>
      <c r="I14" s="108">
        <v>2.4999999999999998E-2</v>
      </c>
      <c r="J14" s="108">
        <v>2.4999999999999998E-2</v>
      </c>
      <c r="K14" s="108">
        <v>2.4999999999999998E-2</v>
      </c>
      <c r="L14" s="108">
        <v>0</v>
      </c>
      <c r="M14" s="108">
        <v>2.4999999999999998E-2</v>
      </c>
      <c r="N14" s="108">
        <v>2.4999999999999998E-2</v>
      </c>
      <c r="O14" s="108">
        <v>4.9999999999999992E-3</v>
      </c>
      <c r="P14" s="108">
        <v>2.4999999999999998E-2</v>
      </c>
      <c r="Q14" s="108">
        <v>2.4999999999999998E-2</v>
      </c>
      <c r="R14" s="108">
        <v>2.4999999999999998E-2</v>
      </c>
      <c r="S14" s="108">
        <v>2.4999999999999998E-2</v>
      </c>
      <c r="T14" s="108">
        <v>2.4999999999999998E-2</v>
      </c>
      <c r="U14" s="108">
        <v>2.4999999999999998E-2</v>
      </c>
      <c r="V14" s="108">
        <v>2.4999999999999998E-2</v>
      </c>
      <c r="W14" s="108">
        <v>2.4999999999999998E-2</v>
      </c>
      <c r="X14" s="108">
        <v>2.4999999999999998E-2</v>
      </c>
      <c r="Y14" s="108">
        <v>2.4999999999999998E-2</v>
      </c>
      <c r="Z14" s="108">
        <v>2.4999999999999998E-2</v>
      </c>
      <c r="AA14" s="108">
        <v>2.4999999999999998E-2</v>
      </c>
      <c r="AB14" s="108">
        <v>2.4999999999999998E-2</v>
      </c>
      <c r="AC14" s="108">
        <v>2.4999999999999998E-2</v>
      </c>
      <c r="AD14" s="108">
        <v>2.4999999999999998E-2</v>
      </c>
      <c r="AE14" s="108">
        <v>2.4999999999999998E-2</v>
      </c>
      <c r="AF14" s="108">
        <v>0</v>
      </c>
      <c r="AG14" s="108">
        <v>0</v>
      </c>
      <c r="AH14" s="108">
        <v>2.4999999999999998E-2</v>
      </c>
      <c r="AI14" s="108">
        <v>2.4999999999999998E-2</v>
      </c>
      <c r="AJ14" s="108">
        <v>0</v>
      </c>
    </row>
    <row r="15" spans="2:37" ht="27.75" thickBot="1">
      <c r="B15" s="8" t="s">
        <v>712</v>
      </c>
      <c r="C15" s="108" t="s">
        <v>80</v>
      </c>
      <c r="D15" s="109">
        <v>2.4999999999999998E-2</v>
      </c>
      <c r="E15" s="108">
        <v>2.4999999999999998E-2</v>
      </c>
      <c r="F15" s="108">
        <v>0</v>
      </c>
      <c r="G15" s="108">
        <v>0.02</v>
      </c>
      <c r="H15" s="108">
        <v>0</v>
      </c>
      <c r="I15" s="108">
        <v>2.4999999999999998E-2</v>
      </c>
      <c r="J15" s="108">
        <v>2.4999999999999998E-2</v>
      </c>
      <c r="K15" s="108">
        <v>2.4999999999999998E-2</v>
      </c>
      <c r="L15" s="108">
        <v>0</v>
      </c>
      <c r="M15" s="108">
        <v>2.4999999999999998E-2</v>
      </c>
      <c r="N15" s="108">
        <v>2.4999999999999998E-2</v>
      </c>
      <c r="O15" s="108">
        <v>2.4999999999999998E-2</v>
      </c>
      <c r="P15" s="108">
        <v>2.4999999999999998E-2</v>
      </c>
      <c r="Q15" s="108">
        <v>2.4999999999999998E-2</v>
      </c>
      <c r="R15" s="108">
        <v>0</v>
      </c>
      <c r="S15" s="108">
        <v>2.4999999999999998E-2</v>
      </c>
      <c r="T15" s="108">
        <v>2.4999999999999998E-2</v>
      </c>
      <c r="U15" s="108">
        <v>2.4999999999999998E-2</v>
      </c>
      <c r="V15" s="108">
        <v>2.4999999999999998E-2</v>
      </c>
      <c r="W15" s="108">
        <v>2.4999999999999998E-2</v>
      </c>
      <c r="X15" s="108">
        <v>2.4999999999999998E-2</v>
      </c>
      <c r="Y15" s="108">
        <v>2.4999999999999998E-2</v>
      </c>
      <c r="Z15" s="108">
        <v>2.4999999999999998E-2</v>
      </c>
      <c r="AA15" s="108">
        <v>2.4999999999999998E-2</v>
      </c>
      <c r="AB15" s="108">
        <v>2.4999999999999998E-2</v>
      </c>
      <c r="AC15" s="108">
        <v>2.4999999999999998E-2</v>
      </c>
      <c r="AD15" s="108">
        <v>2.4999999999999998E-2</v>
      </c>
      <c r="AE15" s="108">
        <v>2.4999999999999998E-2</v>
      </c>
      <c r="AF15" s="108">
        <v>0</v>
      </c>
      <c r="AG15" s="108">
        <v>0</v>
      </c>
      <c r="AH15" s="108">
        <v>2.4999999999999998E-2</v>
      </c>
      <c r="AI15" s="108">
        <v>2.4999999999999998E-2</v>
      </c>
      <c r="AJ15" s="108">
        <v>0</v>
      </c>
    </row>
    <row r="16" spans="2:37" ht="41.25" thickBot="1">
      <c r="B16" s="8" t="s">
        <v>712</v>
      </c>
      <c r="C16" s="108" t="s">
        <v>81</v>
      </c>
      <c r="D16" s="109">
        <v>2.4999999999999998E-2</v>
      </c>
      <c r="E16" s="108">
        <v>2.4999999999999998E-2</v>
      </c>
      <c r="F16" s="108">
        <v>0</v>
      </c>
      <c r="G16" s="108">
        <v>2.4999999999999998E-2</v>
      </c>
      <c r="H16" s="108">
        <v>2.4999999999999998E-2</v>
      </c>
      <c r="I16" s="108">
        <v>2.4999999999999998E-2</v>
      </c>
      <c r="J16" s="108">
        <v>2.4999999999999998E-2</v>
      </c>
      <c r="K16" s="108">
        <v>2.4999999999999998E-2</v>
      </c>
      <c r="L16" s="108">
        <v>2.4999999999999998E-2</v>
      </c>
      <c r="M16" s="108">
        <v>2.4999999999999998E-2</v>
      </c>
      <c r="N16" s="108">
        <v>2.4999999999999998E-2</v>
      </c>
      <c r="O16" s="108">
        <v>2.4999999999999998E-2</v>
      </c>
      <c r="P16" s="108">
        <v>2.4999999999999998E-2</v>
      </c>
      <c r="Q16" s="108">
        <v>2.4999999999999998E-2</v>
      </c>
      <c r="R16" s="108">
        <v>2.4999999999999998E-2</v>
      </c>
      <c r="S16" s="108">
        <v>2.4999999999999998E-2</v>
      </c>
      <c r="T16" s="108">
        <v>2.4999999999999998E-2</v>
      </c>
      <c r="U16" s="108">
        <v>2.4999999999999998E-2</v>
      </c>
      <c r="V16" s="108">
        <v>2.4999999999999998E-2</v>
      </c>
      <c r="W16" s="108">
        <v>2.4999999999999998E-2</v>
      </c>
      <c r="X16" s="108">
        <v>2.4999999999999998E-2</v>
      </c>
      <c r="Y16" s="108">
        <v>2.4999999999999998E-2</v>
      </c>
      <c r="Z16" s="108">
        <v>2.4999999999999998E-2</v>
      </c>
      <c r="AA16" s="108">
        <v>2.4999999999999998E-2</v>
      </c>
      <c r="AB16" s="108">
        <v>2.4999999999999998E-2</v>
      </c>
      <c r="AC16" s="108">
        <v>2.4999999999999998E-2</v>
      </c>
      <c r="AD16" s="108">
        <v>2.4999999999999998E-2</v>
      </c>
      <c r="AE16" s="108">
        <v>2.4999999999999998E-2</v>
      </c>
      <c r="AF16" s="108">
        <v>2.4999999999999998E-2</v>
      </c>
      <c r="AG16" s="108">
        <v>2.4999999999999998E-2</v>
      </c>
      <c r="AH16" s="108">
        <v>2.4999999999999998E-2</v>
      </c>
      <c r="AI16" s="108">
        <v>2.4999999999999998E-2</v>
      </c>
      <c r="AJ16" s="108">
        <v>2.4999999999999998E-2</v>
      </c>
    </row>
    <row r="17" spans="2:36" ht="41.25" thickBot="1">
      <c r="B17" s="8" t="s">
        <v>712</v>
      </c>
      <c r="C17" s="108" t="s">
        <v>82</v>
      </c>
      <c r="D17" s="109">
        <v>2.4999999999999998E-2</v>
      </c>
      <c r="E17" s="108">
        <v>2.5000000000000001E-2</v>
      </c>
      <c r="F17" s="108">
        <v>0</v>
      </c>
      <c r="G17" s="108">
        <v>1.9999999999999997E-2</v>
      </c>
      <c r="H17" s="108">
        <v>0</v>
      </c>
      <c r="I17" s="108">
        <v>2.5000000000000001E-2</v>
      </c>
      <c r="J17" s="108">
        <v>2.5000000000000001E-2</v>
      </c>
      <c r="K17" s="108">
        <v>2.5000000000000001E-2</v>
      </c>
      <c r="L17" s="108">
        <v>0</v>
      </c>
      <c r="M17" s="108">
        <v>2.5000000000000001E-2</v>
      </c>
      <c r="N17" s="108">
        <v>2.5000000000000001E-2</v>
      </c>
      <c r="O17" s="108">
        <v>2.5000000000000001E-2</v>
      </c>
      <c r="P17" s="108">
        <v>2.5000000000000001E-2</v>
      </c>
      <c r="Q17" s="108">
        <v>2.5000000000000001E-2</v>
      </c>
      <c r="R17" s="108">
        <v>2.5000000000000001E-2</v>
      </c>
      <c r="S17" s="108">
        <v>2.5000000000000001E-2</v>
      </c>
      <c r="T17" s="108">
        <v>2.5000000000000001E-2</v>
      </c>
      <c r="U17" s="108">
        <v>2.5000000000000001E-2</v>
      </c>
      <c r="V17" s="108">
        <v>2.5000000000000001E-2</v>
      </c>
      <c r="W17" s="108">
        <v>2.5000000000000001E-2</v>
      </c>
      <c r="X17" s="108">
        <v>2.5000000000000001E-2</v>
      </c>
      <c r="Y17" s="108">
        <v>2.5000000000000001E-2</v>
      </c>
      <c r="Z17" s="108">
        <v>2.5000000000000001E-2</v>
      </c>
      <c r="AA17" s="108">
        <v>2.5000000000000001E-2</v>
      </c>
      <c r="AB17" s="108">
        <v>2.5000000000000001E-2</v>
      </c>
      <c r="AC17" s="108">
        <v>2.5000000000000001E-2</v>
      </c>
      <c r="AD17" s="108">
        <v>2.5000000000000001E-2</v>
      </c>
      <c r="AE17" s="108">
        <v>2.5000000000000001E-2</v>
      </c>
      <c r="AF17" s="108">
        <v>2.5000000000000001E-2</v>
      </c>
      <c r="AG17" s="108">
        <v>2.5000000000000001E-2</v>
      </c>
      <c r="AH17" s="108">
        <v>2.5000000000000001E-2</v>
      </c>
      <c r="AI17" s="108">
        <v>2.5000000000000001E-2</v>
      </c>
      <c r="AJ17" s="108">
        <v>0</v>
      </c>
    </row>
    <row r="18" spans="2:36" ht="27.75" thickBot="1">
      <c r="B18" s="8" t="s">
        <v>712</v>
      </c>
      <c r="C18" s="108" t="s">
        <v>83</v>
      </c>
      <c r="D18" s="109">
        <v>2.4999999999999998E-2</v>
      </c>
      <c r="E18" s="108">
        <v>2.5000000000000001E-2</v>
      </c>
      <c r="F18" s="108">
        <v>0</v>
      </c>
      <c r="G18" s="108">
        <v>0</v>
      </c>
      <c r="H18" s="108">
        <v>0</v>
      </c>
      <c r="I18" s="108">
        <v>0</v>
      </c>
      <c r="J18" s="108">
        <v>2.5000000000000001E-2</v>
      </c>
      <c r="K18" s="108">
        <v>2.5000000000000001E-2</v>
      </c>
      <c r="L18" s="108">
        <v>0</v>
      </c>
      <c r="M18" s="108">
        <v>2.5000000000000001E-2</v>
      </c>
      <c r="N18" s="108">
        <v>2.5000000000000001E-2</v>
      </c>
      <c r="O18" s="108">
        <v>2.5000000000000001E-2</v>
      </c>
      <c r="P18" s="108">
        <v>2.5000000000000001E-2</v>
      </c>
      <c r="Q18" s="108">
        <v>2.5000000000000001E-2</v>
      </c>
      <c r="R18" s="108">
        <v>2.5000000000000001E-2</v>
      </c>
      <c r="S18" s="108">
        <v>2.5000000000000001E-2</v>
      </c>
      <c r="T18" s="108">
        <v>0</v>
      </c>
      <c r="U18" s="108">
        <v>2.5000000000000001E-2</v>
      </c>
      <c r="V18" s="108">
        <v>2.5000000000000001E-2</v>
      </c>
      <c r="W18" s="108">
        <v>2.5000000000000001E-2</v>
      </c>
      <c r="X18" s="108">
        <v>2.5000000000000001E-2</v>
      </c>
      <c r="Y18" s="108">
        <v>2.5000000000000001E-2</v>
      </c>
      <c r="Z18" s="108">
        <v>2.5000000000000001E-2</v>
      </c>
      <c r="AA18" s="108">
        <v>2.5000000000000001E-2</v>
      </c>
      <c r="AB18" s="108">
        <v>2.5000000000000001E-2</v>
      </c>
      <c r="AC18" s="108">
        <v>2.5000000000000001E-2</v>
      </c>
      <c r="AD18" s="108">
        <v>2.5000000000000001E-2</v>
      </c>
      <c r="AE18" s="108">
        <v>2.5000000000000001E-2</v>
      </c>
      <c r="AF18" s="108">
        <v>0</v>
      </c>
      <c r="AG18" s="108">
        <v>0</v>
      </c>
      <c r="AH18" s="108">
        <v>2.5000000000000001E-2</v>
      </c>
      <c r="AI18" s="108">
        <v>2.5000000000000001E-2</v>
      </c>
      <c r="AJ18" s="108">
        <v>0</v>
      </c>
    </row>
    <row r="19" spans="2:36" ht="41.25" thickBot="1">
      <c r="B19" s="7" t="s">
        <v>713</v>
      </c>
      <c r="C19" s="108" t="s">
        <v>84</v>
      </c>
      <c r="D19" s="109">
        <v>1.2500000000000002E-2</v>
      </c>
      <c r="E19" s="108">
        <v>7.2368421052631578E-3</v>
      </c>
      <c r="F19" s="108">
        <v>0</v>
      </c>
      <c r="G19" s="108">
        <v>1.0526315789473686E-2</v>
      </c>
      <c r="H19" s="108">
        <v>9.8684210526315801E-3</v>
      </c>
      <c r="I19" s="108">
        <v>5.9210526315789458E-3</v>
      </c>
      <c r="J19" s="108">
        <v>1.1184210526315791E-2</v>
      </c>
      <c r="K19" s="108">
        <v>1.1184210526315791E-2</v>
      </c>
      <c r="L19" s="108">
        <v>9.2105263157894746E-3</v>
      </c>
      <c r="M19" s="108">
        <v>1.2500000000000002E-2</v>
      </c>
      <c r="N19" s="108">
        <v>1.1842105263157897E-2</v>
      </c>
      <c r="O19" s="108">
        <v>9.8684210526315801E-3</v>
      </c>
      <c r="P19" s="108">
        <v>5.263157894736842E-3</v>
      </c>
      <c r="Q19" s="108">
        <v>5.2631578947368411E-3</v>
      </c>
      <c r="R19" s="108">
        <v>1.2500000000000002E-2</v>
      </c>
      <c r="S19" s="108">
        <v>1.1842105263157897E-2</v>
      </c>
      <c r="T19" s="108">
        <v>9.2105263157894746E-3</v>
      </c>
      <c r="U19" s="108">
        <v>7.8947368421052634E-3</v>
      </c>
      <c r="V19" s="108">
        <v>1.1184210526315791E-2</v>
      </c>
      <c r="W19" s="108">
        <v>1.0526315789473686E-2</v>
      </c>
      <c r="X19" s="108">
        <v>8.552631578947369E-3</v>
      </c>
      <c r="Y19" s="108">
        <v>1.2500000000000002E-2</v>
      </c>
      <c r="Z19" s="108">
        <v>1.0526315789473686E-2</v>
      </c>
      <c r="AA19" s="108">
        <v>9.8684210526315801E-3</v>
      </c>
      <c r="AB19" s="108">
        <v>9.8684210526315801E-3</v>
      </c>
      <c r="AC19" s="108">
        <v>1.1842105263157897E-2</v>
      </c>
      <c r="AD19" s="108">
        <v>1.2500000000000002E-2</v>
      </c>
      <c r="AE19" s="108">
        <v>1.1842105263157897E-2</v>
      </c>
      <c r="AF19" s="108">
        <v>9.2105263157894746E-3</v>
      </c>
      <c r="AG19" s="108">
        <v>9.2105263157894746E-3</v>
      </c>
      <c r="AH19" s="108">
        <v>1.1184210526315791E-2</v>
      </c>
      <c r="AI19" s="108">
        <v>1.1842105263157897E-2</v>
      </c>
      <c r="AJ19" s="108">
        <v>6.5789473684210503E-4</v>
      </c>
    </row>
    <row r="20" spans="2:36" ht="54.75" thickBot="1">
      <c r="B20" s="7" t="s">
        <v>713</v>
      </c>
      <c r="C20" s="108" t="s">
        <v>105</v>
      </c>
      <c r="D20" s="109">
        <v>1.2500000000000001E-2</v>
      </c>
      <c r="E20" s="108">
        <v>0</v>
      </c>
      <c r="F20" s="108">
        <v>0</v>
      </c>
      <c r="G20" s="108">
        <v>0</v>
      </c>
      <c r="H20" s="108">
        <v>0</v>
      </c>
      <c r="I20" s="108">
        <v>0</v>
      </c>
      <c r="J20" s="108">
        <v>0</v>
      </c>
      <c r="K20" s="108">
        <v>0</v>
      </c>
      <c r="L20" s="108">
        <v>0</v>
      </c>
      <c r="M20" s="108">
        <v>0</v>
      </c>
      <c r="N20" s="108">
        <v>4.1666666666666701E-3</v>
      </c>
      <c r="O20" s="108">
        <v>0</v>
      </c>
      <c r="P20" s="108">
        <v>1.2500000000000001E-2</v>
      </c>
      <c r="Q20" s="108">
        <v>0</v>
      </c>
      <c r="R20" s="108">
        <v>0</v>
      </c>
      <c r="S20" s="108">
        <v>4.1666666666666701E-3</v>
      </c>
      <c r="T20" s="108">
        <v>8.333333333333335E-3</v>
      </c>
      <c r="U20" s="108">
        <v>1.2500000000000001E-2</v>
      </c>
      <c r="V20" s="108">
        <v>0</v>
      </c>
      <c r="W20" s="108">
        <v>0</v>
      </c>
      <c r="X20" s="108">
        <v>0</v>
      </c>
      <c r="Y20" s="108">
        <v>0</v>
      </c>
      <c r="Z20" s="108">
        <v>4.1666666666666701E-3</v>
      </c>
      <c r="AA20" s="108">
        <v>1.2500000000000001E-2</v>
      </c>
      <c r="AB20" s="108">
        <v>1.2500000000000001E-2</v>
      </c>
      <c r="AC20" s="108">
        <v>0</v>
      </c>
      <c r="AD20" s="108">
        <v>0</v>
      </c>
      <c r="AE20" s="108">
        <v>0</v>
      </c>
      <c r="AF20" s="108">
        <v>0</v>
      </c>
      <c r="AG20" s="108">
        <v>0</v>
      </c>
      <c r="AH20" s="108">
        <v>0</v>
      </c>
      <c r="AI20" s="108">
        <v>0</v>
      </c>
      <c r="AJ20" s="108">
        <v>0</v>
      </c>
    </row>
    <row r="21" spans="2:36" ht="41.25" thickBot="1">
      <c r="B21" s="7" t="s">
        <v>713</v>
      </c>
      <c r="C21" s="108" t="s">
        <v>110</v>
      </c>
      <c r="D21" s="109">
        <v>2.5000000000000005E-2</v>
      </c>
      <c r="E21" s="108">
        <v>9.3749999999999997E-3</v>
      </c>
      <c r="F21" s="108">
        <v>7.8125E-3</v>
      </c>
      <c r="G21" s="108">
        <v>2.5000000000000005E-2</v>
      </c>
      <c r="H21" s="108">
        <v>6.2500000000000003E-3</v>
      </c>
      <c r="I21" s="108">
        <v>1.4062499999999999E-2</v>
      </c>
      <c r="J21" s="108">
        <v>1.8749999999999999E-2</v>
      </c>
      <c r="K21" s="108">
        <v>2.5000000000000005E-2</v>
      </c>
      <c r="L21" s="108">
        <v>0</v>
      </c>
      <c r="M21" s="108">
        <v>2.5000000000000005E-2</v>
      </c>
      <c r="N21" s="108">
        <v>2.3437500000000003E-2</v>
      </c>
      <c r="O21" s="108">
        <v>2.5000000000000005E-2</v>
      </c>
      <c r="P21" s="108">
        <v>1.8749999999999999E-2</v>
      </c>
      <c r="Q21" s="108">
        <v>1.2499999999999999E-2</v>
      </c>
      <c r="R21" s="108">
        <v>2.5000000000000005E-2</v>
      </c>
      <c r="S21" s="108">
        <v>1.7187499999999998E-2</v>
      </c>
      <c r="T21" s="108">
        <v>1.7187499999999998E-2</v>
      </c>
      <c r="U21" s="108">
        <v>1.7187499999999998E-2</v>
      </c>
      <c r="V21" s="108">
        <v>1.5624999999999998E-2</v>
      </c>
      <c r="W21" s="108">
        <v>2.3437500000000003E-2</v>
      </c>
      <c r="X21" s="108">
        <v>7.8125E-3</v>
      </c>
      <c r="Y21" s="108">
        <v>2.5000000000000005E-2</v>
      </c>
      <c r="Z21" s="108">
        <v>1.4062499999999999E-2</v>
      </c>
      <c r="AA21" s="108">
        <v>2.1875000000000002E-2</v>
      </c>
      <c r="AB21" s="108">
        <v>2.1875000000000002E-2</v>
      </c>
      <c r="AC21" s="108">
        <v>9.3749999999999997E-3</v>
      </c>
      <c r="AD21" s="108">
        <v>2.5000000000000005E-2</v>
      </c>
      <c r="AE21" s="108">
        <v>1.8749999999999999E-2</v>
      </c>
      <c r="AF21" s="108">
        <v>1.2499999999999999E-2</v>
      </c>
      <c r="AG21" s="108">
        <v>1.2499999999999999E-2</v>
      </c>
      <c r="AH21" s="108">
        <v>1.7187499999999998E-2</v>
      </c>
      <c r="AI21" s="108">
        <v>2.5000000000000005E-2</v>
      </c>
      <c r="AJ21" s="108">
        <v>0</v>
      </c>
    </row>
    <row r="22" spans="2:36" ht="41.25" thickBot="1">
      <c r="B22" s="7" t="s">
        <v>713</v>
      </c>
      <c r="C22" s="108" t="s">
        <v>128</v>
      </c>
      <c r="D22" s="109">
        <v>2.5000000000000001E-2</v>
      </c>
      <c r="E22" s="108">
        <v>2.5000000000000001E-2</v>
      </c>
      <c r="F22" s="108">
        <v>8.3333333333333332E-3</v>
      </c>
      <c r="G22" s="108">
        <v>2.5000000000000001E-2</v>
      </c>
      <c r="H22" s="108">
        <v>2.5000000000000001E-2</v>
      </c>
      <c r="I22" s="108">
        <v>8.3333333333333332E-3</v>
      </c>
      <c r="J22" s="108">
        <v>2.5000000000000001E-2</v>
      </c>
      <c r="K22" s="108">
        <v>2.5000000000000001E-2</v>
      </c>
      <c r="L22" s="108">
        <v>1.6666666666666666E-2</v>
      </c>
      <c r="M22" s="108">
        <v>2.5000000000000001E-2</v>
      </c>
      <c r="N22" s="108">
        <v>2.5000000000000001E-2</v>
      </c>
      <c r="O22" s="108">
        <v>2.5000000000000001E-2</v>
      </c>
      <c r="P22" s="108">
        <v>2.5000000000000001E-2</v>
      </c>
      <c r="Q22" s="108">
        <v>2.5000000000000001E-2</v>
      </c>
      <c r="R22" s="108">
        <v>2.5000000000000001E-2</v>
      </c>
      <c r="S22" s="108">
        <v>2.5000000000000001E-2</v>
      </c>
      <c r="T22" s="108">
        <v>2.5000000000000001E-2</v>
      </c>
      <c r="U22" s="108">
        <v>1.6666666666666666E-2</v>
      </c>
      <c r="V22" s="108">
        <v>2.5000000000000001E-2</v>
      </c>
      <c r="W22" s="108">
        <v>2.5000000000000001E-2</v>
      </c>
      <c r="X22" s="108">
        <v>8.3333333333333332E-3</v>
      </c>
      <c r="Y22" s="108">
        <v>2.5000000000000001E-2</v>
      </c>
      <c r="Z22" s="108">
        <v>2.5000000000000001E-2</v>
      </c>
      <c r="AA22" s="108">
        <v>8.3333333333333332E-3</v>
      </c>
      <c r="AB22" s="108">
        <v>2.5000000000000001E-2</v>
      </c>
      <c r="AC22" s="108">
        <v>2.5000000000000001E-2</v>
      </c>
      <c r="AD22" s="108">
        <v>2.5000000000000001E-2</v>
      </c>
      <c r="AE22" s="108">
        <v>2.5000000000000001E-2</v>
      </c>
      <c r="AF22" s="108">
        <v>8.3333333333333332E-3</v>
      </c>
      <c r="AG22" s="108">
        <v>8.3333333333333332E-3</v>
      </c>
      <c r="AH22" s="108">
        <v>2.5000000000000001E-2</v>
      </c>
      <c r="AI22" s="108">
        <v>2.5000000000000001E-2</v>
      </c>
      <c r="AJ22" s="108">
        <v>0</v>
      </c>
    </row>
    <row r="23" spans="2:36" ht="68.25" thickBot="1">
      <c r="B23" s="7" t="s">
        <v>713</v>
      </c>
      <c r="C23" s="108" t="s">
        <v>132</v>
      </c>
      <c r="D23" s="109">
        <v>8.3333333333333402E-3</v>
      </c>
      <c r="E23" s="108">
        <v>6.6666666666666732E-3</v>
      </c>
      <c r="F23" s="108">
        <v>1.66666666666667E-3</v>
      </c>
      <c r="G23" s="108">
        <v>8.3333333333333402E-3</v>
      </c>
      <c r="H23" s="108">
        <v>6.6666666666666697E-3</v>
      </c>
      <c r="I23" s="108">
        <v>8.3333333333333402E-3</v>
      </c>
      <c r="J23" s="108">
        <v>8.3333333333333402E-3</v>
      </c>
      <c r="K23" s="108">
        <v>8.3333333333333402E-3</v>
      </c>
      <c r="L23" s="108">
        <v>3.3333333333333331E-3</v>
      </c>
      <c r="M23" s="108">
        <v>8.3333333333333402E-3</v>
      </c>
      <c r="N23" s="108">
        <v>3.3333333333333401E-3</v>
      </c>
      <c r="O23" s="108">
        <v>6.6666666666666697E-3</v>
      </c>
      <c r="P23" s="108">
        <v>8.3333333333333402E-3</v>
      </c>
      <c r="Q23" s="108">
        <v>6.6666666666666697E-3</v>
      </c>
      <c r="R23" s="108">
        <v>8.3333333333333402E-3</v>
      </c>
      <c r="S23" s="108">
        <v>6.6666666666666697E-3</v>
      </c>
      <c r="T23" s="108">
        <v>8.3333333333333402E-3</v>
      </c>
      <c r="U23" s="108">
        <v>8.3333333333333402E-3</v>
      </c>
      <c r="V23" s="108">
        <v>8.3333333333333402E-3</v>
      </c>
      <c r="W23" s="108">
        <v>8.3333333333333402E-3</v>
      </c>
      <c r="X23" s="108">
        <v>8.3333333333333402E-3</v>
      </c>
      <c r="Y23" s="108">
        <v>6.6666666666666697E-3</v>
      </c>
      <c r="Z23" s="108">
        <v>8.3333333333333402E-3</v>
      </c>
      <c r="AA23" s="108">
        <v>8.3333333333333402E-3</v>
      </c>
      <c r="AB23" s="108">
        <v>8.3333333333333402E-3</v>
      </c>
      <c r="AC23" s="108">
        <v>8.3333333333333402E-3</v>
      </c>
      <c r="AD23" s="108">
        <v>8.3333333333333402E-3</v>
      </c>
      <c r="AE23" s="108">
        <v>8.3333333333333402E-3</v>
      </c>
      <c r="AF23" s="108">
        <v>5.0000000000000062E-3</v>
      </c>
      <c r="AG23" s="108">
        <v>3.3333333333333401E-3</v>
      </c>
      <c r="AH23" s="108">
        <v>8.3333333333333402E-3</v>
      </c>
      <c r="AI23" s="108">
        <v>8.3333333333333402E-3</v>
      </c>
      <c r="AJ23" s="108">
        <v>0</v>
      </c>
    </row>
    <row r="24" spans="2:36" ht="68.25" thickBot="1">
      <c r="B24" s="7" t="s">
        <v>713</v>
      </c>
      <c r="C24" s="108" t="s">
        <v>138</v>
      </c>
      <c r="D24" s="109">
        <v>8.3333333333333402E-3</v>
      </c>
      <c r="E24" s="108">
        <v>8.3333333333333332E-3</v>
      </c>
      <c r="F24" s="108">
        <v>1.66666666666667E-3</v>
      </c>
      <c r="G24" s="108">
        <v>6.6666666666666697E-3</v>
      </c>
      <c r="H24" s="108">
        <v>5.0000000000000027E-3</v>
      </c>
      <c r="I24" s="108">
        <v>5.0000000000000027E-3</v>
      </c>
      <c r="J24" s="108">
        <v>6.6666666666666697E-3</v>
      </c>
      <c r="K24" s="108">
        <v>8.3333333333333332E-3</v>
      </c>
      <c r="L24" s="108">
        <v>3.3333333333333366E-3</v>
      </c>
      <c r="M24" s="108">
        <v>6.6666666666666697E-3</v>
      </c>
      <c r="N24" s="108">
        <v>6.6666666666666697E-3</v>
      </c>
      <c r="O24" s="108">
        <v>5.0000000000000027E-3</v>
      </c>
      <c r="P24" s="108">
        <v>6.6666666666666697E-3</v>
      </c>
      <c r="Q24" s="108">
        <v>8.3333333333333332E-3</v>
      </c>
      <c r="R24" s="108">
        <v>6.6666666666666732E-3</v>
      </c>
      <c r="S24" s="108">
        <v>0</v>
      </c>
      <c r="T24" s="108">
        <v>6.6666666666666697E-3</v>
      </c>
      <c r="U24" s="108">
        <v>5.0000000000000027E-3</v>
      </c>
      <c r="V24" s="108">
        <v>6.6666666666666732E-3</v>
      </c>
      <c r="W24" s="108">
        <v>8.3333333333333332E-3</v>
      </c>
      <c r="X24" s="108">
        <v>6.6666666666666697E-3</v>
      </c>
      <c r="Y24" s="108">
        <v>5.0000000000000027E-3</v>
      </c>
      <c r="Z24" s="108">
        <v>6.6666666666666697E-3</v>
      </c>
      <c r="AA24" s="108">
        <v>6.6666666666666697E-3</v>
      </c>
      <c r="AB24" s="108">
        <v>6.6666666666666697E-3</v>
      </c>
      <c r="AC24" s="108">
        <v>6.6666666666666697E-3</v>
      </c>
      <c r="AD24" s="108">
        <v>8.3333333333333332E-3</v>
      </c>
      <c r="AE24" s="108">
        <v>6.6666666666666697E-3</v>
      </c>
      <c r="AF24" s="108">
        <v>6.6666666666666697E-3</v>
      </c>
      <c r="AG24" s="108">
        <v>6.6666666666666732E-3</v>
      </c>
      <c r="AH24" s="108">
        <v>6.6666666666666697E-3</v>
      </c>
      <c r="AI24" s="108">
        <v>6.6666666666666697E-3</v>
      </c>
      <c r="AJ24" s="108">
        <v>0</v>
      </c>
    </row>
    <row r="25" spans="2:36" ht="54.75" thickBot="1">
      <c r="B25" s="7" t="s">
        <v>713</v>
      </c>
      <c r="C25" s="108" t="s">
        <v>141</v>
      </c>
      <c r="D25" s="109">
        <v>8.3333333333333332E-3</v>
      </c>
      <c r="E25" s="108">
        <v>0</v>
      </c>
      <c r="F25" s="108">
        <v>0</v>
      </c>
      <c r="G25" s="108">
        <v>5.5555555555555549E-3</v>
      </c>
      <c r="H25" s="108">
        <v>8.3333333333333332E-3</v>
      </c>
      <c r="I25" s="108">
        <v>5.5555555555555549E-3</v>
      </c>
      <c r="J25" s="108">
        <v>5.5555555555555549E-3</v>
      </c>
      <c r="K25" s="108">
        <v>5.5555555555555549E-3</v>
      </c>
      <c r="L25" s="108">
        <v>2.777777777777777E-3</v>
      </c>
      <c r="M25" s="108">
        <v>2.777777777777777E-3</v>
      </c>
      <c r="N25" s="108">
        <v>5.5555555555555549E-3</v>
      </c>
      <c r="O25" s="108">
        <v>5.5555555555555549E-3</v>
      </c>
      <c r="P25" s="108">
        <v>0</v>
      </c>
      <c r="Q25" s="108">
        <v>5.5555555555555549E-3</v>
      </c>
      <c r="R25" s="108">
        <v>5.5555555555555549E-3</v>
      </c>
      <c r="S25" s="108">
        <v>0</v>
      </c>
      <c r="T25" s="108">
        <v>5.5555555555555549E-3</v>
      </c>
      <c r="U25" s="108">
        <v>5.5555555555555549E-3</v>
      </c>
      <c r="V25" s="108">
        <v>0</v>
      </c>
      <c r="W25" s="108">
        <v>5.5555555555555549E-3</v>
      </c>
      <c r="X25" s="108">
        <v>5.5555555555555549E-3</v>
      </c>
      <c r="Y25" s="108">
        <v>5.5555555555555549E-3</v>
      </c>
      <c r="Z25" s="108">
        <v>2.777777777777777E-3</v>
      </c>
      <c r="AA25" s="108">
        <v>5.5555555555555549E-3</v>
      </c>
      <c r="AB25" s="108">
        <v>5.5555555555555549E-3</v>
      </c>
      <c r="AC25" s="108">
        <v>0</v>
      </c>
      <c r="AD25" s="108">
        <v>2.777777777777777E-3</v>
      </c>
      <c r="AE25" s="108">
        <v>5.5555555555555549E-3</v>
      </c>
      <c r="AF25" s="108">
        <v>5.5555555555555549E-3</v>
      </c>
      <c r="AG25" s="108">
        <v>2.777777777777777E-3</v>
      </c>
      <c r="AH25" s="108">
        <v>5.5555555555555549E-3</v>
      </c>
      <c r="AI25" s="108">
        <v>5.5555555555555549E-3</v>
      </c>
      <c r="AJ25" s="108">
        <v>0</v>
      </c>
    </row>
    <row r="26" spans="2:36" ht="41.25" thickBot="1">
      <c r="B26" s="7" t="s">
        <v>713</v>
      </c>
      <c r="C26" s="108" t="s">
        <v>146</v>
      </c>
      <c r="D26" s="109">
        <v>6.2500000000000012E-3</v>
      </c>
      <c r="E26" s="108">
        <v>6.2500000000000003E-3</v>
      </c>
      <c r="F26" s="108">
        <v>0</v>
      </c>
      <c r="G26" s="108">
        <v>1.1363636363636363E-3</v>
      </c>
      <c r="H26" s="108">
        <v>3.4090909090909098E-3</v>
      </c>
      <c r="I26" s="108">
        <v>3.4090909090909098E-3</v>
      </c>
      <c r="J26" s="108">
        <v>6.2500000000000003E-3</v>
      </c>
      <c r="K26" s="108">
        <v>6.2500000000000003E-3</v>
      </c>
      <c r="L26" s="108">
        <v>3.4090909090909098E-3</v>
      </c>
      <c r="M26" s="108">
        <v>6.2500000000000003E-3</v>
      </c>
      <c r="N26" s="108">
        <v>6.2500000000000003E-3</v>
      </c>
      <c r="O26" s="108">
        <v>5.6818181818181828E-3</v>
      </c>
      <c r="P26" s="108">
        <v>6.2500000000000003E-3</v>
      </c>
      <c r="Q26" s="108">
        <v>5.1136363636363645E-3</v>
      </c>
      <c r="R26" s="108">
        <v>4.5454545454545461E-3</v>
      </c>
      <c r="S26" s="108">
        <v>6.2500000000000003E-3</v>
      </c>
      <c r="T26" s="108">
        <v>4.5454545454545461E-3</v>
      </c>
      <c r="U26" s="108">
        <v>5.6818181818181828E-3</v>
      </c>
      <c r="V26" s="108">
        <v>5.6818181818181828E-3</v>
      </c>
      <c r="W26" s="108">
        <v>6.2500000000000003E-3</v>
      </c>
      <c r="X26" s="108">
        <v>6.2500000000000003E-3</v>
      </c>
      <c r="Y26" s="108">
        <v>5.6818181818181828E-3</v>
      </c>
      <c r="Z26" s="108">
        <v>5.6818181818181828E-3</v>
      </c>
      <c r="AA26" s="108">
        <v>6.2500000000000003E-3</v>
      </c>
      <c r="AB26" s="108">
        <v>6.2500000000000003E-3</v>
      </c>
      <c r="AC26" s="108">
        <v>3.9772727272727277E-3</v>
      </c>
      <c r="AD26" s="108">
        <v>6.2500000000000003E-3</v>
      </c>
      <c r="AE26" s="108">
        <v>6.2500000000000003E-3</v>
      </c>
      <c r="AF26" s="108">
        <v>5.1136363636363645E-3</v>
      </c>
      <c r="AG26" s="108">
        <v>2.8409090909090914E-3</v>
      </c>
      <c r="AH26" s="108">
        <v>6.2500000000000003E-3</v>
      </c>
      <c r="AI26" s="108">
        <v>6.2500000000000003E-3</v>
      </c>
      <c r="AJ26" s="108">
        <v>2.2727272727272731E-3</v>
      </c>
    </row>
    <row r="27" spans="2:36" ht="68.25" thickBot="1">
      <c r="B27" s="7" t="s">
        <v>713</v>
      </c>
      <c r="C27" s="108" t="s">
        <v>150</v>
      </c>
      <c r="D27" s="109">
        <v>6.2499999999999969E-3</v>
      </c>
      <c r="E27" s="108">
        <v>2.0833333333333333E-3</v>
      </c>
      <c r="F27" s="108">
        <v>0</v>
      </c>
      <c r="G27" s="108">
        <v>2.0833333333333333E-3</v>
      </c>
      <c r="H27" s="108">
        <v>4.1666666666666631E-3</v>
      </c>
      <c r="I27" s="108">
        <v>2.0833333333333333E-3</v>
      </c>
      <c r="J27" s="108">
        <v>2.0833333333333333E-3</v>
      </c>
      <c r="K27" s="108">
        <v>2.0833333333333333E-3</v>
      </c>
      <c r="L27" s="108">
        <v>2.0833333333333333E-3</v>
      </c>
      <c r="M27" s="108">
        <v>4.1666666666666666E-3</v>
      </c>
      <c r="N27" s="108">
        <v>6.2499999999999969E-3</v>
      </c>
      <c r="O27" s="108">
        <v>6.2499999999999969E-3</v>
      </c>
      <c r="P27" s="108">
        <v>2.0833333333333333E-3</v>
      </c>
      <c r="Q27" s="108">
        <v>2.0833333333333333E-3</v>
      </c>
      <c r="R27" s="108">
        <v>2.0833333333333333E-3</v>
      </c>
      <c r="S27" s="108">
        <v>2.0833333333333333E-3</v>
      </c>
      <c r="T27" s="108">
        <v>2.0833333333333333E-3</v>
      </c>
      <c r="U27" s="108">
        <v>2.0833333333333333E-3</v>
      </c>
      <c r="V27" s="108">
        <v>2.0833333333333333E-3</v>
      </c>
      <c r="W27" s="108">
        <v>4.1666666666666631E-3</v>
      </c>
      <c r="X27" s="108">
        <v>2.0833333333333333E-3</v>
      </c>
      <c r="Y27" s="108">
        <v>2.0833333333333333E-3</v>
      </c>
      <c r="Z27" s="108">
        <v>2.0833333333333333E-3</v>
      </c>
      <c r="AA27" s="108">
        <v>2.0833333333333333E-3</v>
      </c>
      <c r="AB27" s="108">
        <v>2.0833333333333333E-3</v>
      </c>
      <c r="AC27" s="108">
        <v>2.0833333333333333E-3</v>
      </c>
      <c r="AD27" s="108">
        <v>2.0833333333333333E-3</v>
      </c>
      <c r="AE27" s="108">
        <v>2.0833333333333333E-3</v>
      </c>
      <c r="AF27" s="108">
        <v>2.0833333333333333E-3</v>
      </c>
      <c r="AG27" s="108">
        <v>2.0833333333333333E-3</v>
      </c>
      <c r="AH27" s="108">
        <v>2.0833333333333333E-3</v>
      </c>
      <c r="AI27" s="108">
        <v>2.0833333333333333E-3</v>
      </c>
      <c r="AJ27" s="108">
        <v>2.0833333333333333E-3</v>
      </c>
    </row>
    <row r="28" spans="2:36" ht="54.75" thickBot="1">
      <c r="B28" s="7" t="s">
        <v>713</v>
      </c>
      <c r="C28" s="108" t="s">
        <v>155</v>
      </c>
      <c r="D28" s="109">
        <v>6.2500000000000003E-3</v>
      </c>
      <c r="E28" s="108">
        <v>6.2500000000000003E-3</v>
      </c>
      <c r="F28" s="108">
        <v>0</v>
      </c>
      <c r="G28" s="108">
        <v>6.2500000000000003E-3</v>
      </c>
      <c r="H28" s="108">
        <v>6.2500000000000003E-3</v>
      </c>
      <c r="I28" s="108">
        <v>6.2500000000000003E-3</v>
      </c>
      <c r="J28" s="108">
        <v>6.2500000000000003E-3</v>
      </c>
      <c r="K28" s="108">
        <v>6.2500000000000003E-3</v>
      </c>
      <c r="L28" s="108">
        <v>6.2500000000000003E-3</v>
      </c>
      <c r="M28" s="108">
        <v>6.2500000000000003E-3</v>
      </c>
      <c r="N28" s="108">
        <v>6.2500000000000003E-3</v>
      </c>
      <c r="O28" s="108">
        <v>0</v>
      </c>
      <c r="P28" s="108">
        <v>6.2500000000000003E-3</v>
      </c>
      <c r="Q28" s="108">
        <v>0</v>
      </c>
      <c r="R28" s="108">
        <v>6.2500000000000003E-3</v>
      </c>
      <c r="S28" s="108">
        <v>6.2500000000000003E-3</v>
      </c>
      <c r="T28" s="108">
        <v>6.2500000000000003E-3</v>
      </c>
      <c r="U28" s="108">
        <v>6.2500000000000003E-3</v>
      </c>
      <c r="V28" s="108">
        <v>6.2500000000000003E-3</v>
      </c>
      <c r="W28" s="108">
        <v>6.2500000000000003E-3</v>
      </c>
      <c r="X28" s="108">
        <v>6.2500000000000003E-3</v>
      </c>
      <c r="Y28" s="108">
        <v>6.2500000000000003E-3</v>
      </c>
      <c r="Z28" s="108">
        <v>6.2500000000000003E-3</v>
      </c>
      <c r="AA28" s="108">
        <v>6.2500000000000003E-3</v>
      </c>
      <c r="AB28" s="108">
        <v>6.2500000000000003E-3</v>
      </c>
      <c r="AC28" s="108">
        <v>6.2500000000000003E-3</v>
      </c>
      <c r="AD28" s="108">
        <v>6.2500000000000003E-3</v>
      </c>
      <c r="AE28" s="108">
        <v>6.2500000000000003E-3</v>
      </c>
      <c r="AF28" s="108">
        <v>0</v>
      </c>
      <c r="AG28" s="108">
        <v>6.2500000000000003E-3</v>
      </c>
      <c r="AH28" s="108">
        <v>6.2500000000000003E-3</v>
      </c>
      <c r="AI28" s="108">
        <v>6.2500000000000003E-3</v>
      </c>
      <c r="AJ28" s="108">
        <v>0</v>
      </c>
    </row>
    <row r="29" spans="2:36" ht="54.75" thickBot="1">
      <c r="B29" s="7" t="s">
        <v>713</v>
      </c>
      <c r="C29" s="108" t="s">
        <v>158</v>
      </c>
      <c r="D29" s="109">
        <v>6.2500000000000003E-3</v>
      </c>
      <c r="E29" s="108">
        <v>6.2500000000000003E-3</v>
      </c>
      <c r="F29" s="108">
        <v>0</v>
      </c>
      <c r="G29" s="108">
        <v>0</v>
      </c>
      <c r="H29" s="108">
        <v>0</v>
      </c>
      <c r="I29" s="108">
        <v>0</v>
      </c>
      <c r="J29" s="108">
        <v>6.2500000000000003E-3</v>
      </c>
      <c r="K29" s="108">
        <v>6.2500000000000003E-3</v>
      </c>
      <c r="L29" s="108">
        <v>0</v>
      </c>
      <c r="M29" s="108">
        <v>6.2500000000000003E-3</v>
      </c>
      <c r="N29" s="108">
        <v>6.2500000000000003E-3</v>
      </c>
      <c r="O29" s="108">
        <v>6.2500000000000003E-3</v>
      </c>
      <c r="P29" s="108">
        <v>0</v>
      </c>
      <c r="Q29" s="108">
        <v>6.2500000000000003E-3</v>
      </c>
      <c r="R29" s="108">
        <v>6.2500000000000003E-3</v>
      </c>
      <c r="S29" s="108">
        <v>0</v>
      </c>
      <c r="T29" s="108">
        <v>0</v>
      </c>
      <c r="U29" s="108">
        <v>6.2500000000000003E-3</v>
      </c>
      <c r="V29" s="108">
        <v>6.2500000000000003E-3</v>
      </c>
      <c r="W29" s="108">
        <v>6.2500000000000003E-3</v>
      </c>
      <c r="X29" s="108">
        <v>6.2500000000000003E-3</v>
      </c>
      <c r="Y29" s="108">
        <v>6.2500000000000003E-3</v>
      </c>
      <c r="Z29" s="108">
        <v>0</v>
      </c>
      <c r="AA29" s="108">
        <v>6.2500000000000003E-3</v>
      </c>
      <c r="AB29" s="108">
        <v>6.2500000000000003E-3</v>
      </c>
      <c r="AC29" s="108">
        <v>0</v>
      </c>
      <c r="AD29" s="108">
        <v>6.2500000000000003E-3</v>
      </c>
      <c r="AE29" s="108">
        <v>0</v>
      </c>
      <c r="AF29" s="108">
        <v>0</v>
      </c>
      <c r="AG29" s="108">
        <v>0</v>
      </c>
      <c r="AH29" s="108">
        <v>6.2500000000000003E-3</v>
      </c>
      <c r="AI29" s="108">
        <v>6.2500000000000003E-3</v>
      </c>
      <c r="AJ29" s="108">
        <v>0</v>
      </c>
    </row>
    <row r="30" spans="2:36" ht="41.25" thickBot="1">
      <c r="B30" s="7" t="s">
        <v>713</v>
      </c>
      <c r="C30" s="108" t="s">
        <v>159</v>
      </c>
      <c r="D30" s="109">
        <v>1.2500000000000001E-2</v>
      </c>
      <c r="E30" s="108">
        <v>0.01</v>
      </c>
      <c r="F30" s="108">
        <v>0</v>
      </c>
      <c r="G30" s="108">
        <v>2.5000000000000001E-3</v>
      </c>
      <c r="H30" s="108">
        <v>0</v>
      </c>
      <c r="I30" s="108">
        <v>0</v>
      </c>
      <c r="J30" s="108">
        <v>1.2500000000000001E-2</v>
      </c>
      <c r="K30" s="108">
        <v>1.2500000000000001E-2</v>
      </c>
      <c r="L30" s="108">
        <v>0</v>
      </c>
      <c r="M30" s="108">
        <v>1.2500000000000001E-2</v>
      </c>
      <c r="N30" s="108">
        <v>1.2500000000000001E-2</v>
      </c>
      <c r="O30" s="108">
        <v>0.01</v>
      </c>
      <c r="P30" s="108">
        <v>0</v>
      </c>
      <c r="Q30" s="108">
        <v>5.0000000000000001E-3</v>
      </c>
      <c r="R30" s="108">
        <v>0.01</v>
      </c>
      <c r="S30" s="108">
        <v>0.01</v>
      </c>
      <c r="T30" s="108">
        <v>1.2500000000000001E-2</v>
      </c>
      <c r="U30" s="108">
        <v>0.01</v>
      </c>
      <c r="V30" s="108">
        <v>1.2500000000000001E-2</v>
      </c>
      <c r="W30" s="108">
        <v>1.2500000000000001E-2</v>
      </c>
      <c r="X30" s="108">
        <v>0.01</v>
      </c>
      <c r="Y30" s="108">
        <v>2.5000000000000001E-3</v>
      </c>
      <c r="Z30" s="108">
        <v>0.01</v>
      </c>
      <c r="AA30" s="108">
        <v>0.01</v>
      </c>
      <c r="AB30" s="108">
        <v>1.2500000000000001E-2</v>
      </c>
      <c r="AC30" s="108">
        <v>1.2500000000000001E-2</v>
      </c>
      <c r="AD30" s="108">
        <v>1.2500000000000001E-2</v>
      </c>
      <c r="AE30" s="108">
        <v>1.2500000000000001E-2</v>
      </c>
      <c r="AF30" s="108">
        <v>0</v>
      </c>
      <c r="AG30" s="108">
        <v>0</v>
      </c>
      <c r="AH30" s="108">
        <v>5.0000000000000001E-3</v>
      </c>
      <c r="AI30" s="108">
        <v>1.2500000000000001E-2</v>
      </c>
      <c r="AJ30" s="108">
        <v>0</v>
      </c>
    </row>
    <row r="31" spans="2:36" ht="41.25" thickBot="1">
      <c r="B31" s="7" t="s">
        <v>713</v>
      </c>
      <c r="C31" s="108" t="s">
        <v>165</v>
      </c>
      <c r="D31" s="109">
        <v>1.2500000000000002E-2</v>
      </c>
      <c r="E31" s="108">
        <v>1.2500000000000001E-2</v>
      </c>
      <c r="F31" s="108">
        <v>0</v>
      </c>
      <c r="G31" s="108">
        <v>7.9545454545454555E-3</v>
      </c>
      <c r="H31" s="108">
        <v>0</v>
      </c>
      <c r="I31" s="108">
        <v>0</v>
      </c>
      <c r="J31" s="108">
        <v>1.2500000000000001E-2</v>
      </c>
      <c r="K31" s="108">
        <v>1.2500000000000001E-2</v>
      </c>
      <c r="L31" s="108">
        <v>0</v>
      </c>
      <c r="M31" s="108">
        <v>1.2500000000000001E-2</v>
      </c>
      <c r="N31" s="108">
        <v>1.2500000000000001E-2</v>
      </c>
      <c r="O31" s="108">
        <v>1.1363636363636366E-2</v>
      </c>
      <c r="P31" s="108">
        <v>1.2500000000000001E-2</v>
      </c>
      <c r="Q31" s="108">
        <v>1.2500000000000001E-2</v>
      </c>
      <c r="R31" s="108">
        <v>9.0909090909090922E-3</v>
      </c>
      <c r="S31" s="108">
        <v>1.2500000000000001E-2</v>
      </c>
      <c r="T31" s="108">
        <v>1.0227272727272729E-2</v>
      </c>
      <c r="U31" s="108">
        <v>1.1363636363636366E-2</v>
      </c>
      <c r="V31" s="108">
        <v>9.0909090909090922E-3</v>
      </c>
      <c r="W31" s="108">
        <v>1.2500000000000001E-2</v>
      </c>
      <c r="X31" s="108">
        <v>1.2500000000000001E-2</v>
      </c>
      <c r="Y31" s="108">
        <v>1.1363636363636366E-2</v>
      </c>
      <c r="Z31" s="108">
        <v>1.1363636363636366E-2</v>
      </c>
      <c r="AA31" s="108">
        <v>1.2500000000000001E-2</v>
      </c>
      <c r="AB31" s="108">
        <v>1.2500000000000001E-2</v>
      </c>
      <c r="AC31" s="108">
        <v>1.2500000000000001E-2</v>
      </c>
      <c r="AD31" s="108">
        <v>1.2500000000000001E-2</v>
      </c>
      <c r="AE31" s="108">
        <v>1.2500000000000001E-2</v>
      </c>
      <c r="AF31" s="108">
        <v>0</v>
      </c>
      <c r="AG31" s="108">
        <v>0</v>
      </c>
      <c r="AH31" s="108">
        <v>1.2500000000000001E-2</v>
      </c>
      <c r="AI31" s="108">
        <v>1.2500000000000001E-2</v>
      </c>
      <c r="AJ31" s="108">
        <v>0</v>
      </c>
    </row>
    <row r="32" spans="2:36" ht="95.25" thickBot="1">
      <c r="B32" s="7" t="s">
        <v>713</v>
      </c>
      <c r="C32" s="108" t="s">
        <v>168</v>
      </c>
      <c r="D32" s="109">
        <v>1.2500000000000009E-2</v>
      </c>
      <c r="E32" s="108">
        <v>1.2500000000000001E-2</v>
      </c>
      <c r="F32" s="108">
        <v>0</v>
      </c>
      <c r="G32" s="108">
        <v>0</v>
      </c>
      <c r="H32" s="108">
        <v>0</v>
      </c>
      <c r="I32" s="108">
        <v>6.8181818181818196E-3</v>
      </c>
      <c r="J32" s="108">
        <v>1.2500000000000001E-2</v>
      </c>
      <c r="K32" s="108">
        <v>1.2500000000000001E-2</v>
      </c>
      <c r="L32" s="108">
        <v>6.8181818181818196E-3</v>
      </c>
      <c r="M32" s="108">
        <v>1.2500000000000001E-2</v>
      </c>
      <c r="N32" s="108">
        <v>1.2500000000000001E-2</v>
      </c>
      <c r="O32" s="108">
        <v>6.8181818181818196E-3</v>
      </c>
      <c r="P32" s="108">
        <v>1.2500000000000001E-2</v>
      </c>
      <c r="Q32" s="108">
        <v>1.2500000000000001E-2</v>
      </c>
      <c r="R32" s="108">
        <v>9.0909090909090957E-3</v>
      </c>
      <c r="S32" s="108">
        <v>1.2500000000000001E-2</v>
      </c>
      <c r="T32" s="108">
        <v>5.6818181818181828E-3</v>
      </c>
      <c r="U32" s="108">
        <v>6.8181818181818196E-3</v>
      </c>
      <c r="V32" s="108">
        <v>9.0909090909090957E-3</v>
      </c>
      <c r="W32" s="108">
        <v>1.2500000000000001E-2</v>
      </c>
      <c r="X32" s="108">
        <v>1.2500000000000001E-2</v>
      </c>
      <c r="Y32" s="108">
        <v>1.1363636363636373E-2</v>
      </c>
      <c r="Z32" s="108">
        <v>1.1363636363636369E-2</v>
      </c>
      <c r="AA32" s="108">
        <v>1.2500000000000001E-2</v>
      </c>
      <c r="AB32" s="108">
        <v>1.2500000000000001E-2</v>
      </c>
      <c r="AC32" s="108">
        <v>1.2500000000000001E-2</v>
      </c>
      <c r="AD32" s="108">
        <v>1.2500000000000001E-2</v>
      </c>
      <c r="AE32" s="108">
        <v>1.2500000000000001E-2</v>
      </c>
      <c r="AF32" s="108">
        <v>0</v>
      </c>
      <c r="AG32" s="108">
        <v>0</v>
      </c>
      <c r="AH32" s="108">
        <v>1.2500000000000001E-2</v>
      </c>
      <c r="AI32" s="108">
        <v>1.2500000000000001E-2</v>
      </c>
      <c r="AJ32" s="108">
        <v>0</v>
      </c>
    </row>
    <row r="33" spans="2:36" ht="54.75" thickBot="1">
      <c r="B33" s="7" t="s">
        <v>713</v>
      </c>
      <c r="C33" s="108" t="s">
        <v>169</v>
      </c>
      <c r="D33" s="109">
        <v>1.2500000000000001E-2</v>
      </c>
      <c r="E33" s="108">
        <v>1.2500000000000001E-2</v>
      </c>
      <c r="F33" s="108">
        <v>0</v>
      </c>
      <c r="G33" s="108">
        <v>0</v>
      </c>
      <c r="H33" s="108">
        <v>0</v>
      </c>
      <c r="I33" s="108">
        <v>1.2500000000000001E-2</v>
      </c>
      <c r="J33" s="108">
        <v>1.2500000000000001E-2</v>
      </c>
      <c r="K33" s="108">
        <v>1.2500000000000001E-2</v>
      </c>
      <c r="L33" s="108">
        <v>0</v>
      </c>
      <c r="M33" s="108">
        <v>1.2500000000000001E-2</v>
      </c>
      <c r="N33" s="108">
        <v>1.2500000000000001E-2</v>
      </c>
      <c r="O33" s="108">
        <v>0</v>
      </c>
      <c r="P33" s="108">
        <v>1.2500000000000001E-2</v>
      </c>
      <c r="Q33" s="108">
        <v>5.0000000000000001E-3</v>
      </c>
      <c r="R33" s="108">
        <v>7.4999999999999997E-3</v>
      </c>
      <c r="S33" s="108">
        <v>1.2500000000000001E-2</v>
      </c>
      <c r="T33" s="108">
        <v>7.4999999999999997E-3</v>
      </c>
      <c r="U33" s="108">
        <v>1.2500000000000001E-2</v>
      </c>
      <c r="V33" s="108">
        <v>1.2500000000000001E-2</v>
      </c>
      <c r="W33" s="108">
        <v>1.2500000000000001E-2</v>
      </c>
      <c r="X33" s="108">
        <v>1.2500000000000001E-2</v>
      </c>
      <c r="Y33" s="108">
        <v>1.2500000000000001E-2</v>
      </c>
      <c r="Z33" s="108">
        <v>1.2500000000000001E-2</v>
      </c>
      <c r="AA33" s="108">
        <v>7.4999999999999997E-3</v>
      </c>
      <c r="AB33" s="108">
        <v>5.0000000000000001E-3</v>
      </c>
      <c r="AC33" s="108">
        <v>1.2500000000000001E-2</v>
      </c>
      <c r="AD33" s="108">
        <v>0</v>
      </c>
      <c r="AE33" s="108">
        <v>1.2500000000000001E-2</v>
      </c>
      <c r="AF33" s="108">
        <v>0</v>
      </c>
      <c r="AG33" s="108">
        <v>0</v>
      </c>
      <c r="AH33" s="108">
        <v>1.2500000000000001E-2</v>
      </c>
      <c r="AI33" s="108">
        <v>1.2500000000000001E-2</v>
      </c>
      <c r="AJ33" s="108">
        <v>0</v>
      </c>
    </row>
    <row r="34" spans="2:36" ht="54.75" thickBot="1">
      <c r="B34" s="7" t="s">
        <v>713</v>
      </c>
      <c r="C34" s="108" t="s">
        <v>175</v>
      </c>
      <c r="D34" s="109">
        <v>1.2500000000000006E-2</v>
      </c>
      <c r="E34" s="108">
        <v>1.2500000000000001E-2</v>
      </c>
      <c r="F34" s="108">
        <v>0</v>
      </c>
      <c r="G34" s="108">
        <v>7.9545454545454589E-3</v>
      </c>
      <c r="H34" s="108">
        <v>0</v>
      </c>
      <c r="I34" s="108">
        <v>6.8181818181818231E-3</v>
      </c>
      <c r="J34" s="108">
        <v>1.2500000000000001E-2</v>
      </c>
      <c r="K34" s="108">
        <v>1.2500000000000001E-2</v>
      </c>
      <c r="L34" s="108">
        <v>0</v>
      </c>
      <c r="M34" s="108">
        <v>1.2500000000000001E-2</v>
      </c>
      <c r="N34" s="108">
        <v>1.2500000000000001E-2</v>
      </c>
      <c r="O34" s="108">
        <v>6.8181818181818231E-3</v>
      </c>
      <c r="P34" s="108">
        <v>1.2500000000000001E-2</v>
      </c>
      <c r="Q34" s="108">
        <v>1.2500000000000001E-2</v>
      </c>
      <c r="R34" s="108">
        <v>9.0909090909090957E-3</v>
      </c>
      <c r="S34" s="108">
        <v>1.2500000000000001E-2</v>
      </c>
      <c r="T34" s="108">
        <v>3.4090909090909128E-3</v>
      </c>
      <c r="U34" s="108">
        <v>1.1363636363636369E-2</v>
      </c>
      <c r="V34" s="108">
        <v>9.0909090909090957E-3</v>
      </c>
      <c r="W34" s="108">
        <v>1.2500000000000001E-2</v>
      </c>
      <c r="X34" s="108">
        <v>1.1363636363636369E-2</v>
      </c>
      <c r="Y34" s="108">
        <v>1.1363636363636369E-2</v>
      </c>
      <c r="Z34" s="108">
        <v>1.1363636363636369E-2</v>
      </c>
      <c r="AA34" s="108">
        <v>1.2500000000000001E-2</v>
      </c>
      <c r="AB34" s="108">
        <v>1.2500000000000001E-2</v>
      </c>
      <c r="AC34" s="108">
        <v>1.2500000000000001E-2</v>
      </c>
      <c r="AD34" s="108">
        <v>1.2500000000000001E-2</v>
      </c>
      <c r="AE34" s="108">
        <v>1.2500000000000001E-2</v>
      </c>
      <c r="AF34" s="108">
        <v>0</v>
      </c>
      <c r="AG34" s="108">
        <v>0</v>
      </c>
      <c r="AH34" s="108">
        <v>1.2500000000000001E-2</v>
      </c>
      <c r="AI34" s="108">
        <v>1.2500000000000001E-2</v>
      </c>
      <c r="AJ34" s="108">
        <v>0</v>
      </c>
    </row>
    <row r="35" spans="2:36" ht="68.25" thickBot="1">
      <c r="B35" s="7" t="s">
        <v>713</v>
      </c>
      <c r="C35" s="108" t="s">
        <v>176</v>
      </c>
      <c r="D35" s="109">
        <v>1.2500000000000001E-2</v>
      </c>
      <c r="E35" s="108">
        <v>1.2500000000000001E-2</v>
      </c>
      <c r="F35" s="108">
        <v>0</v>
      </c>
      <c r="G35" s="108">
        <v>1.2500000000000001E-2</v>
      </c>
      <c r="H35" s="108">
        <v>0</v>
      </c>
      <c r="I35" s="108">
        <v>1.2500000000000001E-2</v>
      </c>
      <c r="J35" s="108">
        <v>1.2500000000000001E-2</v>
      </c>
      <c r="K35" s="108">
        <v>1.2500000000000001E-2</v>
      </c>
      <c r="L35" s="108">
        <v>0</v>
      </c>
      <c r="M35" s="108">
        <v>1.2500000000000001E-2</v>
      </c>
      <c r="N35" s="108">
        <v>1.2500000000000001E-2</v>
      </c>
      <c r="O35" s="108">
        <v>3.1250000000000002E-3</v>
      </c>
      <c r="P35" s="108">
        <v>0</v>
      </c>
      <c r="Q35" s="108">
        <v>6.2500000000000003E-3</v>
      </c>
      <c r="R35" s="108">
        <v>1.2500000000000001E-2</v>
      </c>
      <c r="S35" s="108">
        <v>1.2500000000000001E-2</v>
      </c>
      <c r="T35" s="108">
        <v>6.2500000000000003E-3</v>
      </c>
      <c r="U35" s="108">
        <v>1.2500000000000001E-2</v>
      </c>
      <c r="V35" s="108">
        <v>1.2500000000000001E-2</v>
      </c>
      <c r="W35" s="108">
        <v>1.2500000000000001E-2</v>
      </c>
      <c r="X35" s="108">
        <v>1.2500000000000001E-2</v>
      </c>
      <c r="Y35" s="108">
        <v>1.2500000000000001E-2</v>
      </c>
      <c r="Z35" s="108">
        <v>0</v>
      </c>
      <c r="AA35" s="108">
        <v>1.2500000000000001E-2</v>
      </c>
      <c r="AB35" s="108">
        <v>1.2500000000000001E-2</v>
      </c>
      <c r="AC35" s="108">
        <v>1.2500000000000001E-2</v>
      </c>
      <c r="AD35" s="108">
        <v>1.2500000000000001E-2</v>
      </c>
      <c r="AE35" s="108">
        <v>1.2500000000000001E-2</v>
      </c>
      <c r="AF35" s="108">
        <v>0</v>
      </c>
      <c r="AG35" s="108">
        <v>0</v>
      </c>
      <c r="AH35" s="108">
        <v>1.2500000000000001E-2</v>
      </c>
      <c r="AI35" s="108">
        <v>1.2500000000000001E-2</v>
      </c>
      <c r="AJ35" s="108">
        <v>0</v>
      </c>
    </row>
    <row r="36" spans="2:36" ht="41.25" thickBot="1">
      <c r="B36" s="7" t="s">
        <v>713</v>
      </c>
      <c r="C36" s="108" t="s">
        <v>181</v>
      </c>
      <c r="D36" s="109">
        <v>1.2500000000000001E-2</v>
      </c>
      <c r="E36" s="108">
        <v>6.2500000000000003E-3</v>
      </c>
      <c r="F36" s="108">
        <v>0</v>
      </c>
      <c r="G36" s="108">
        <v>0</v>
      </c>
      <c r="H36" s="108">
        <v>0</v>
      </c>
      <c r="I36" s="108">
        <v>1.2500000000000001E-2</v>
      </c>
      <c r="J36" s="108">
        <v>1.2500000000000001E-2</v>
      </c>
      <c r="K36" s="108">
        <v>1.2500000000000001E-2</v>
      </c>
      <c r="L36" s="108">
        <v>0</v>
      </c>
      <c r="M36" s="108">
        <v>1.2500000000000001E-2</v>
      </c>
      <c r="N36" s="108">
        <v>1.2500000000000001E-2</v>
      </c>
      <c r="O36" s="108">
        <v>1.2500000000000001E-2</v>
      </c>
      <c r="P36" s="108">
        <v>0</v>
      </c>
      <c r="Q36" s="108">
        <v>3.1250000000000002E-3</v>
      </c>
      <c r="R36" s="108">
        <v>0</v>
      </c>
      <c r="S36" s="108">
        <v>6.2500000000000003E-3</v>
      </c>
      <c r="T36" s="108">
        <v>1.2500000000000001E-2</v>
      </c>
      <c r="U36" s="108">
        <v>1.2500000000000001E-2</v>
      </c>
      <c r="V36" s="108">
        <v>1.2500000000000001E-2</v>
      </c>
      <c r="W36" s="108">
        <v>9.3750000000000014E-3</v>
      </c>
      <c r="X36" s="108">
        <v>1.2500000000000001E-2</v>
      </c>
      <c r="Y36" s="108">
        <v>1.2500000000000001E-2</v>
      </c>
      <c r="Z36" s="108">
        <v>1.2500000000000001E-2</v>
      </c>
      <c r="AA36" s="108">
        <v>1.2500000000000001E-2</v>
      </c>
      <c r="AB36" s="108">
        <v>1.2500000000000001E-2</v>
      </c>
      <c r="AC36" s="108">
        <v>1.2500000000000001E-2</v>
      </c>
      <c r="AD36" s="108">
        <v>9.3750000000000014E-3</v>
      </c>
      <c r="AE36" s="108">
        <v>1.2500000000000001E-2</v>
      </c>
      <c r="AF36" s="108">
        <v>0</v>
      </c>
      <c r="AG36" s="108">
        <v>0</v>
      </c>
      <c r="AH36" s="108">
        <v>1.2500000000000001E-2</v>
      </c>
      <c r="AI36" s="108">
        <v>1.2500000000000001E-2</v>
      </c>
      <c r="AJ36" s="108">
        <v>0</v>
      </c>
    </row>
    <row r="37" spans="2:36" ht="54.75" thickBot="1">
      <c r="B37" s="7" t="s">
        <v>713</v>
      </c>
      <c r="C37" s="108" t="s">
        <v>186</v>
      </c>
      <c r="D37" s="109">
        <v>1.2500000000000001E-2</v>
      </c>
      <c r="E37" s="108">
        <v>1.2500000000000001E-2</v>
      </c>
      <c r="F37" s="108">
        <v>0</v>
      </c>
      <c r="G37" s="108">
        <v>0</v>
      </c>
      <c r="H37" s="108">
        <v>0</v>
      </c>
      <c r="I37" s="108">
        <v>1.2500000000000001E-2</v>
      </c>
      <c r="J37" s="108">
        <v>1.2500000000000001E-2</v>
      </c>
      <c r="K37" s="108">
        <v>1.2500000000000001E-2</v>
      </c>
      <c r="L37" s="108">
        <v>0</v>
      </c>
      <c r="M37" s="108">
        <v>1.2500000000000001E-2</v>
      </c>
      <c r="N37" s="108">
        <v>1.2500000000000001E-2</v>
      </c>
      <c r="O37" s="108">
        <v>1.2500000000000001E-2</v>
      </c>
      <c r="P37" s="108">
        <v>0</v>
      </c>
      <c r="Q37" s="108">
        <v>9.3749999999999997E-3</v>
      </c>
      <c r="R37" s="108">
        <v>0</v>
      </c>
      <c r="S37" s="108">
        <v>1.2500000000000001E-2</v>
      </c>
      <c r="T37" s="108">
        <v>9.3749999999999997E-3</v>
      </c>
      <c r="U37" s="108">
        <v>1.2500000000000001E-2</v>
      </c>
      <c r="V37" s="108">
        <v>1.2500000000000001E-2</v>
      </c>
      <c r="W37" s="108">
        <v>9.3749999999999997E-3</v>
      </c>
      <c r="X37" s="108">
        <v>1.2500000000000001E-2</v>
      </c>
      <c r="Y37" s="108">
        <v>1.2500000000000001E-2</v>
      </c>
      <c r="Z37" s="108">
        <v>0</v>
      </c>
      <c r="AA37" s="108">
        <v>1.2500000000000001E-2</v>
      </c>
      <c r="AB37" s="108">
        <v>1.2500000000000001E-2</v>
      </c>
      <c r="AC37" s="108">
        <v>1.2500000000000001E-2</v>
      </c>
      <c r="AD37" s="108">
        <v>1.2500000000000001E-2</v>
      </c>
      <c r="AE37" s="108">
        <v>1.2500000000000001E-2</v>
      </c>
      <c r="AF37" s="108">
        <v>0</v>
      </c>
      <c r="AG37" s="108">
        <v>0</v>
      </c>
      <c r="AH37" s="108">
        <v>1.2500000000000001E-2</v>
      </c>
      <c r="AI37" s="108">
        <v>1.2500000000000001E-2</v>
      </c>
      <c r="AJ37" s="108">
        <v>0</v>
      </c>
    </row>
    <row r="38" spans="2:36" ht="41.25" thickBot="1">
      <c r="B38" s="7" t="s">
        <v>713</v>
      </c>
      <c r="C38" s="108" t="s">
        <v>192</v>
      </c>
      <c r="D38" s="109">
        <v>6.2500000000000003E-3</v>
      </c>
      <c r="E38" s="108">
        <v>2.0833333333333342E-3</v>
      </c>
      <c r="F38" s="108">
        <v>0</v>
      </c>
      <c r="G38" s="108">
        <v>4.1666666666666701E-3</v>
      </c>
      <c r="H38" s="108">
        <v>6.2500000000000003E-3</v>
      </c>
      <c r="I38" s="108">
        <v>2.0833333333333342E-3</v>
      </c>
      <c r="J38" s="108">
        <v>6.2500000000000003E-3</v>
      </c>
      <c r="K38" s="108">
        <v>6.2500000000000003E-3</v>
      </c>
      <c r="L38" s="108">
        <v>4.1666666666666701E-3</v>
      </c>
      <c r="M38" s="108">
        <v>6.2500000000000003E-3</v>
      </c>
      <c r="N38" s="108">
        <v>6.2500000000000003E-3</v>
      </c>
      <c r="O38" s="108">
        <v>6.2500000000000003E-3</v>
      </c>
      <c r="P38" s="108">
        <v>0</v>
      </c>
      <c r="Q38" s="108">
        <v>6.2500000000000003E-3</v>
      </c>
      <c r="R38" s="108">
        <v>6.2500000000000003E-3</v>
      </c>
      <c r="S38" s="108">
        <v>6.2500000000000003E-3</v>
      </c>
      <c r="T38" s="108">
        <v>6.2500000000000003E-3</v>
      </c>
      <c r="U38" s="108">
        <v>6.2500000000000003E-3</v>
      </c>
      <c r="V38" s="108">
        <v>4.1666666666666701E-3</v>
      </c>
      <c r="W38" s="108">
        <v>6.2500000000000003E-3</v>
      </c>
      <c r="X38" s="108">
        <v>6.2500000000000003E-3</v>
      </c>
      <c r="Y38" s="108">
        <v>6.2500000000000003E-3</v>
      </c>
      <c r="Z38" s="108">
        <v>6.2500000000000003E-3</v>
      </c>
      <c r="AA38" s="108">
        <v>6.2500000000000003E-3</v>
      </c>
      <c r="AB38" s="108">
        <v>6.2500000000000003E-3</v>
      </c>
      <c r="AC38" s="108">
        <v>6.2500000000000003E-3</v>
      </c>
      <c r="AD38" s="108">
        <v>6.2500000000000003E-3</v>
      </c>
      <c r="AE38" s="108">
        <v>4.1666666666666701E-3</v>
      </c>
      <c r="AF38" s="108">
        <v>6.2500000000000003E-3</v>
      </c>
      <c r="AG38" s="108">
        <v>0</v>
      </c>
      <c r="AH38" s="108">
        <v>6.2500000000000003E-3</v>
      </c>
      <c r="AI38" s="108">
        <v>6.2500000000000003E-3</v>
      </c>
      <c r="AJ38" s="108">
        <v>4.1666666666666701E-3</v>
      </c>
    </row>
    <row r="39" spans="2:36" ht="41.25" thickBot="1">
      <c r="B39" s="7" t="s">
        <v>713</v>
      </c>
      <c r="C39" s="108" t="s">
        <v>197</v>
      </c>
      <c r="D39" s="109">
        <v>6.2500000000000012E-3</v>
      </c>
      <c r="E39" s="108">
        <v>1.7857142857142861E-3</v>
      </c>
      <c r="F39" s="108">
        <v>0</v>
      </c>
      <c r="G39" s="108">
        <v>1.7857142857142859E-3</v>
      </c>
      <c r="H39" s="108">
        <v>6.2500000000000012E-3</v>
      </c>
      <c r="I39" s="108">
        <v>0</v>
      </c>
      <c r="J39" s="108">
        <v>6.2500000000000012E-3</v>
      </c>
      <c r="K39" s="108">
        <v>6.2500000000000012E-3</v>
      </c>
      <c r="L39" s="108">
        <v>2.678571428571429E-3</v>
      </c>
      <c r="M39" s="108">
        <v>6.2500000000000012E-3</v>
      </c>
      <c r="N39" s="108">
        <v>6.2500000000000012E-3</v>
      </c>
      <c r="O39" s="108">
        <v>6.2500000000000012E-3</v>
      </c>
      <c r="P39" s="108">
        <v>3.5714285714285722E-3</v>
      </c>
      <c r="Q39" s="108">
        <v>6.2500000000000012E-3</v>
      </c>
      <c r="R39" s="108">
        <v>6.2500000000000012E-3</v>
      </c>
      <c r="S39" s="108">
        <v>5.3571428571428581E-3</v>
      </c>
      <c r="T39" s="108">
        <v>6.2500000000000012E-3</v>
      </c>
      <c r="U39" s="108">
        <v>6.2500000000000012E-3</v>
      </c>
      <c r="V39" s="108">
        <v>6.2500000000000012E-3</v>
      </c>
      <c r="W39" s="108">
        <v>6.2500000000000012E-3</v>
      </c>
      <c r="X39" s="108">
        <v>6.2500000000000012E-3</v>
      </c>
      <c r="Y39" s="108">
        <v>3.5714285714285722E-3</v>
      </c>
      <c r="Z39" s="108">
        <v>6.2500000000000012E-3</v>
      </c>
      <c r="AA39" s="108">
        <v>6.2500000000000012E-3</v>
      </c>
      <c r="AB39" s="108">
        <v>6.2500000000000012E-3</v>
      </c>
      <c r="AC39" s="108">
        <v>6.2500000000000012E-3</v>
      </c>
      <c r="AD39" s="108">
        <v>6.2500000000000012E-3</v>
      </c>
      <c r="AE39" s="108">
        <v>6.2500000000000012E-3</v>
      </c>
      <c r="AF39" s="108">
        <v>3.5714285714285718E-3</v>
      </c>
      <c r="AG39" s="108">
        <v>3.5714285714285722E-3</v>
      </c>
      <c r="AH39" s="108">
        <v>6.2500000000000012E-3</v>
      </c>
      <c r="AI39" s="108">
        <v>6.2500000000000012E-3</v>
      </c>
      <c r="AJ39" s="108">
        <v>0</v>
      </c>
    </row>
    <row r="40" spans="2:36" ht="41.25" thickBot="1">
      <c r="B40" s="7" t="s">
        <v>713</v>
      </c>
      <c r="C40" s="108" t="s">
        <v>205</v>
      </c>
      <c r="D40" s="109">
        <v>6.2500000000000003E-3</v>
      </c>
      <c r="E40" s="108">
        <v>3.1250000000000002E-3</v>
      </c>
      <c r="F40" s="108">
        <v>0</v>
      </c>
      <c r="G40" s="108">
        <v>1.5625000000000001E-3</v>
      </c>
      <c r="H40" s="108">
        <v>0</v>
      </c>
      <c r="I40" s="108">
        <v>3.1250000000000002E-3</v>
      </c>
      <c r="J40" s="108">
        <v>4.6875000000000007E-3</v>
      </c>
      <c r="K40" s="108">
        <v>4.6875000000000007E-3</v>
      </c>
      <c r="L40" s="108">
        <v>0</v>
      </c>
      <c r="M40" s="108">
        <v>4.6875000000000007E-3</v>
      </c>
      <c r="N40" s="108">
        <v>0</v>
      </c>
      <c r="O40" s="108">
        <v>6.2500000000000003E-3</v>
      </c>
      <c r="P40" s="108">
        <v>3.1250000000000002E-3</v>
      </c>
      <c r="Q40" s="108">
        <v>4.6875000000000007E-3</v>
      </c>
      <c r="R40" s="108">
        <v>3.1250000000000002E-3</v>
      </c>
      <c r="S40" s="108">
        <v>3.1250000000000002E-3</v>
      </c>
      <c r="T40" s="108">
        <v>4.6875000000000007E-3</v>
      </c>
      <c r="U40" s="108">
        <v>4.6875000000000007E-3</v>
      </c>
      <c r="V40" s="108">
        <v>1.5625000000000001E-3</v>
      </c>
      <c r="W40" s="108">
        <v>1.5625000000000001E-3</v>
      </c>
      <c r="X40" s="108">
        <v>6.2500000000000003E-3</v>
      </c>
      <c r="Y40" s="108">
        <v>0</v>
      </c>
      <c r="Z40" s="108">
        <v>6.2500000000000003E-3</v>
      </c>
      <c r="AA40" s="108">
        <v>3.1250000000000002E-3</v>
      </c>
      <c r="AB40" s="108">
        <v>3.1250000000000002E-3</v>
      </c>
      <c r="AC40" s="108">
        <v>3.1250000000000002E-3</v>
      </c>
      <c r="AD40" s="108">
        <v>4.6875000000000007E-3</v>
      </c>
      <c r="AE40" s="108">
        <v>4.6875000000000007E-3</v>
      </c>
      <c r="AF40" s="108">
        <v>6.2500000000000003E-3</v>
      </c>
      <c r="AG40" s="108">
        <v>3.1250000000000002E-3</v>
      </c>
      <c r="AH40" s="108">
        <v>0</v>
      </c>
      <c r="AI40" s="108">
        <v>6.2500000000000003E-3</v>
      </c>
      <c r="AJ40" s="108">
        <v>0</v>
      </c>
    </row>
    <row r="41" spans="2:36" ht="54.75" thickBot="1">
      <c r="B41" s="7" t="s">
        <v>713</v>
      </c>
      <c r="C41" s="108" t="s">
        <v>211</v>
      </c>
      <c r="D41" s="109">
        <v>0</v>
      </c>
      <c r="E41" s="108">
        <v>0</v>
      </c>
      <c r="F41" s="108">
        <v>0</v>
      </c>
      <c r="G41" s="108">
        <v>0</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0</v>
      </c>
      <c r="Z41" s="108">
        <v>0</v>
      </c>
      <c r="AA41" s="108">
        <v>0</v>
      </c>
      <c r="AB41" s="108">
        <v>0</v>
      </c>
      <c r="AC41" s="108">
        <v>0</v>
      </c>
      <c r="AD41" s="108">
        <v>0</v>
      </c>
      <c r="AE41" s="108">
        <v>0</v>
      </c>
      <c r="AF41" s="108">
        <v>0</v>
      </c>
      <c r="AG41" s="108">
        <v>0</v>
      </c>
      <c r="AH41" s="108">
        <v>0</v>
      </c>
      <c r="AI41" s="108">
        <v>0</v>
      </c>
      <c r="AJ41" s="108">
        <v>0</v>
      </c>
    </row>
    <row r="42" spans="2:36" ht="54.75" thickBot="1">
      <c r="B42" s="7" t="s">
        <v>713</v>
      </c>
      <c r="C42" s="108" t="s">
        <v>214</v>
      </c>
      <c r="D42" s="109">
        <v>6.2499999999999934E-3</v>
      </c>
      <c r="E42" s="108">
        <v>2.0833333333333298E-3</v>
      </c>
      <c r="F42" s="108">
        <v>0</v>
      </c>
      <c r="G42" s="108">
        <v>4.1666666666666631E-3</v>
      </c>
      <c r="H42" s="108">
        <v>6.2499999999999934E-3</v>
      </c>
      <c r="I42" s="108">
        <v>0</v>
      </c>
      <c r="J42" s="108">
        <v>6.2499999999999934E-3</v>
      </c>
      <c r="K42" s="108">
        <v>6.2499999999999934E-3</v>
      </c>
      <c r="L42" s="108">
        <v>0</v>
      </c>
      <c r="M42" s="108">
        <v>6.2499999999999934E-3</v>
      </c>
      <c r="N42" s="108">
        <v>6.2499999999999934E-3</v>
      </c>
      <c r="O42" s="108">
        <v>6.2499999999999934E-3</v>
      </c>
      <c r="P42" s="108">
        <v>2.0833333333333298E-3</v>
      </c>
      <c r="Q42" s="108">
        <v>4.1666666666666631E-3</v>
      </c>
      <c r="R42" s="108">
        <v>6.2499999999999934E-3</v>
      </c>
      <c r="S42" s="108">
        <v>2.0833333333333298E-3</v>
      </c>
      <c r="T42" s="108">
        <v>6.2499999999999934E-3</v>
      </c>
      <c r="U42" s="108">
        <v>6.2499999999999934E-3</v>
      </c>
      <c r="V42" s="108">
        <v>6.2499999999999934E-3</v>
      </c>
      <c r="W42" s="108">
        <v>6.2499999999999934E-3</v>
      </c>
      <c r="X42" s="108">
        <v>6.2499999999999934E-3</v>
      </c>
      <c r="Y42" s="108">
        <v>4.1666666666666597E-3</v>
      </c>
      <c r="Z42" s="108">
        <v>6.2499999999999934E-3</v>
      </c>
      <c r="AA42" s="108">
        <v>6.2499999999999934E-3</v>
      </c>
      <c r="AB42" s="108">
        <v>6.2499999999999934E-3</v>
      </c>
      <c r="AC42" s="108">
        <v>6.2499999999999934E-3</v>
      </c>
      <c r="AD42" s="108">
        <v>6.2499999999999934E-3</v>
      </c>
      <c r="AE42" s="108">
        <v>6.2499999999999934E-3</v>
      </c>
      <c r="AF42" s="108">
        <v>2.0833333333333298E-3</v>
      </c>
      <c r="AG42" s="108">
        <v>4.1666666666666597E-3</v>
      </c>
      <c r="AH42" s="108">
        <v>6.2499999999999934E-3</v>
      </c>
      <c r="AI42" s="108">
        <v>6.2499999999999934E-3</v>
      </c>
      <c r="AJ42" s="108">
        <v>0</v>
      </c>
    </row>
    <row r="43" spans="2:36" ht="54.75" thickBot="1">
      <c r="B43" s="7" t="s">
        <v>713</v>
      </c>
      <c r="C43" s="108" t="s">
        <v>219</v>
      </c>
      <c r="D43" s="109">
        <v>8.3333333333333367E-3</v>
      </c>
      <c r="E43" s="108">
        <v>2.7777777777777779E-3</v>
      </c>
      <c r="F43" s="108">
        <v>0</v>
      </c>
      <c r="G43" s="108">
        <v>5.5555555555555584E-3</v>
      </c>
      <c r="H43" s="108">
        <v>0</v>
      </c>
      <c r="I43" s="108">
        <v>2.7777777777777779E-3</v>
      </c>
      <c r="J43" s="108">
        <v>8.3333333333333367E-3</v>
      </c>
      <c r="K43" s="108">
        <v>5.5555555555555584E-3</v>
      </c>
      <c r="L43" s="108">
        <v>0</v>
      </c>
      <c r="M43" s="108">
        <v>8.3333333333333367E-3</v>
      </c>
      <c r="N43" s="108">
        <v>8.3333333333333367E-3</v>
      </c>
      <c r="O43" s="108">
        <v>8.3333333333333367E-3</v>
      </c>
      <c r="P43" s="108">
        <v>5.5555555555555584E-3</v>
      </c>
      <c r="Q43" s="108">
        <v>8.3333333333333367E-3</v>
      </c>
      <c r="R43" s="108">
        <v>2.7777777777777779E-3</v>
      </c>
      <c r="S43" s="108">
        <v>2.7777777777777779E-3</v>
      </c>
      <c r="T43" s="108">
        <v>8.3333333333333367E-3</v>
      </c>
      <c r="U43" s="108">
        <v>2.7777777777777779E-3</v>
      </c>
      <c r="V43" s="108">
        <v>2.7777777777777779E-3</v>
      </c>
      <c r="W43" s="108">
        <v>8.3333333333333367E-3</v>
      </c>
      <c r="X43" s="108">
        <v>2.7777777777777779E-3</v>
      </c>
      <c r="Y43" s="108">
        <v>5.5555555555555584E-3</v>
      </c>
      <c r="Z43" s="108">
        <v>8.3333333333333367E-3</v>
      </c>
      <c r="AA43" s="108">
        <v>8.3333333333333367E-3</v>
      </c>
      <c r="AB43" s="108">
        <v>8.3333333333333367E-3</v>
      </c>
      <c r="AC43" s="108">
        <v>8.3333333333333367E-3</v>
      </c>
      <c r="AD43" s="108">
        <v>8.3333333333333367E-3</v>
      </c>
      <c r="AE43" s="108">
        <v>8.3333333333333367E-3</v>
      </c>
      <c r="AF43" s="108">
        <v>0</v>
      </c>
      <c r="AG43" s="108">
        <v>2.7777777777777779E-3</v>
      </c>
      <c r="AH43" s="108">
        <v>8.3333333333333367E-3</v>
      </c>
      <c r="AI43" s="108">
        <v>8.3333333333333367E-3</v>
      </c>
      <c r="AJ43" s="108">
        <v>0</v>
      </c>
    </row>
    <row r="44" spans="2:36" ht="54.75" thickBot="1">
      <c r="B44" s="7" t="s">
        <v>713</v>
      </c>
      <c r="C44" s="108" t="s">
        <v>224</v>
      </c>
      <c r="D44" s="109">
        <v>8.3333333333333332E-3</v>
      </c>
      <c r="E44" s="108">
        <v>8.3333333333333332E-3</v>
      </c>
      <c r="F44" s="108">
        <v>0</v>
      </c>
      <c r="G44" s="108">
        <v>8.3333333333333332E-3</v>
      </c>
      <c r="H44" s="108">
        <v>0</v>
      </c>
      <c r="I44" s="108">
        <v>5.5555555555555497E-3</v>
      </c>
      <c r="J44" s="108">
        <v>8.3333333333333332E-3</v>
      </c>
      <c r="K44" s="108">
        <v>8.3333333333333332E-3</v>
      </c>
      <c r="L44" s="108">
        <v>0</v>
      </c>
      <c r="M44" s="108">
        <v>8.3333333333333332E-3</v>
      </c>
      <c r="N44" s="108">
        <v>8.3333333333333332E-3</v>
      </c>
      <c r="O44" s="108">
        <v>8.3333333333333332E-3</v>
      </c>
      <c r="P44" s="108">
        <v>0</v>
      </c>
      <c r="Q44" s="108">
        <v>8.3333333333333332E-3</v>
      </c>
      <c r="R44" s="108">
        <v>8.3333333333333332E-3</v>
      </c>
      <c r="S44" s="108">
        <v>5.5555555555555497E-3</v>
      </c>
      <c r="T44" s="108">
        <v>8.3333333333333332E-3</v>
      </c>
      <c r="U44" s="108">
        <v>8.3333333333333332E-3</v>
      </c>
      <c r="V44" s="108">
        <v>8.3333333333333332E-3</v>
      </c>
      <c r="W44" s="108">
        <v>8.3333333333333332E-3</v>
      </c>
      <c r="X44" s="108">
        <v>5.5555555555555497E-3</v>
      </c>
      <c r="Y44" s="108">
        <v>2.7777777777777801E-3</v>
      </c>
      <c r="Z44" s="108">
        <v>8.3333333333333332E-3</v>
      </c>
      <c r="AA44" s="108">
        <v>0</v>
      </c>
      <c r="AB44" s="108">
        <v>8.3333333333333332E-3</v>
      </c>
      <c r="AC44" s="108">
        <v>8.3333333333333332E-3</v>
      </c>
      <c r="AD44" s="108">
        <v>8.3333333333333332E-3</v>
      </c>
      <c r="AE44" s="108">
        <v>0</v>
      </c>
      <c r="AF44" s="108">
        <v>8.3333333333333332E-3</v>
      </c>
      <c r="AG44" s="108">
        <v>5.5555555555555497E-3</v>
      </c>
      <c r="AH44" s="108">
        <v>8.3333333333333332E-3</v>
      </c>
      <c r="AI44" s="108">
        <v>8.3333333333333332E-3</v>
      </c>
      <c r="AJ44" s="108">
        <v>0</v>
      </c>
    </row>
    <row r="45" spans="2:36" ht="54.75" thickBot="1">
      <c r="B45" s="7" t="s">
        <v>713</v>
      </c>
      <c r="C45" s="108" t="s">
        <v>230</v>
      </c>
      <c r="D45" s="109">
        <v>8.3333333333333367E-3</v>
      </c>
      <c r="E45" s="108">
        <v>0</v>
      </c>
      <c r="F45" s="108">
        <v>0</v>
      </c>
      <c r="G45" s="108">
        <v>6.9444444444444475E-3</v>
      </c>
      <c r="H45" s="108">
        <v>0</v>
      </c>
      <c r="I45" s="108">
        <v>0</v>
      </c>
      <c r="J45" s="108">
        <v>8.3333333333333367E-3</v>
      </c>
      <c r="K45" s="108">
        <v>2.7777777777777792E-3</v>
      </c>
      <c r="L45" s="108">
        <v>0</v>
      </c>
      <c r="M45" s="108">
        <v>6.9444444444444467E-3</v>
      </c>
      <c r="N45" s="108">
        <v>6.9444444444444467E-3</v>
      </c>
      <c r="O45" s="108">
        <v>0</v>
      </c>
      <c r="P45" s="108">
        <v>0</v>
      </c>
      <c r="Q45" s="108">
        <v>2.7777777777777792E-3</v>
      </c>
      <c r="R45" s="108">
        <v>6.9444444444444467E-3</v>
      </c>
      <c r="S45" s="108">
        <v>0</v>
      </c>
      <c r="T45" s="108">
        <v>5.5555555555555575E-3</v>
      </c>
      <c r="U45" s="108">
        <v>0</v>
      </c>
      <c r="V45" s="108">
        <v>2.7777777777777792E-3</v>
      </c>
      <c r="W45" s="108">
        <v>5.5555555555555584E-3</v>
      </c>
      <c r="X45" s="108">
        <v>0</v>
      </c>
      <c r="Y45" s="108">
        <v>0</v>
      </c>
      <c r="Z45" s="108">
        <v>0</v>
      </c>
      <c r="AA45" s="108">
        <v>2.7777777777777792E-3</v>
      </c>
      <c r="AB45" s="108">
        <v>0</v>
      </c>
      <c r="AC45" s="108">
        <v>2.7777777777777792E-3</v>
      </c>
      <c r="AD45" s="108">
        <v>0</v>
      </c>
      <c r="AE45" s="108">
        <v>0</v>
      </c>
      <c r="AF45" s="108">
        <v>2.7777777777777792E-3</v>
      </c>
      <c r="AG45" s="108">
        <v>0</v>
      </c>
      <c r="AH45" s="108">
        <v>2.7777777777777792E-3</v>
      </c>
      <c r="AI45" s="108">
        <v>6.9444444444444467E-3</v>
      </c>
      <c r="AJ45" s="108">
        <v>0</v>
      </c>
    </row>
    <row r="46" spans="2:36" ht="54.75" thickBot="1">
      <c r="B46" s="7" t="s">
        <v>713</v>
      </c>
      <c r="C46" s="108" t="s">
        <v>237</v>
      </c>
      <c r="D46" s="109">
        <v>8.3333333333333263E-3</v>
      </c>
      <c r="E46" s="108">
        <v>2.0833333333333298E-3</v>
      </c>
      <c r="F46" s="108">
        <v>0</v>
      </c>
      <c r="G46" s="108">
        <v>8.3333333333333263E-3</v>
      </c>
      <c r="H46" s="108">
        <v>0</v>
      </c>
      <c r="I46" s="108">
        <v>0</v>
      </c>
      <c r="J46" s="108">
        <v>8.3333333333333263E-3</v>
      </c>
      <c r="K46" s="108">
        <v>8.3333333333333263E-3</v>
      </c>
      <c r="L46" s="108">
        <v>0</v>
      </c>
      <c r="M46" s="108">
        <v>8.3333333333333263E-3</v>
      </c>
      <c r="N46" s="108">
        <v>0</v>
      </c>
      <c r="O46" s="108">
        <v>8.3333333333333263E-3</v>
      </c>
      <c r="P46" s="108">
        <v>0</v>
      </c>
      <c r="Q46" s="108">
        <v>4.1666666666666631E-3</v>
      </c>
      <c r="R46" s="108">
        <v>6.2499999999999969E-3</v>
      </c>
      <c r="S46" s="108">
        <v>4.1666666666666631E-3</v>
      </c>
      <c r="T46" s="108">
        <v>6.2499999999999969E-3</v>
      </c>
      <c r="U46" s="108">
        <v>8.3333333333333263E-3</v>
      </c>
      <c r="V46" s="108">
        <v>8.3333333333333263E-3</v>
      </c>
      <c r="W46" s="108">
        <v>8.3333333333333263E-3</v>
      </c>
      <c r="X46" s="108">
        <v>8.3333333333333263E-3</v>
      </c>
      <c r="Y46" s="108">
        <v>8.3333333333333263E-3</v>
      </c>
      <c r="Z46" s="108">
        <v>2.0833333333333333E-3</v>
      </c>
      <c r="AA46" s="108">
        <v>8.3333333333333263E-3</v>
      </c>
      <c r="AB46" s="108">
        <v>8.3333333333333263E-3</v>
      </c>
      <c r="AC46" s="108">
        <v>8.3333333333333263E-3</v>
      </c>
      <c r="AD46" s="108">
        <v>6.2499999999999934E-3</v>
      </c>
      <c r="AE46" s="108">
        <v>8.3333333333333263E-3</v>
      </c>
      <c r="AF46" s="108">
        <v>0</v>
      </c>
      <c r="AG46" s="108">
        <v>0</v>
      </c>
      <c r="AH46" s="108">
        <v>8.3333333333333263E-3</v>
      </c>
      <c r="AI46" s="108">
        <v>4.1666666666666597E-3</v>
      </c>
      <c r="AJ46" s="108">
        <v>0</v>
      </c>
    </row>
    <row r="47" spans="2:36" ht="54.75" thickBot="1">
      <c r="B47" s="7" t="s">
        <v>713</v>
      </c>
      <c r="C47" s="108" t="s">
        <v>242</v>
      </c>
      <c r="D47" s="109">
        <v>8.3333333333333384E-3</v>
      </c>
      <c r="E47" s="108">
        <v>5.5555555555555601E-3</v>
      </c>
      <c r="F47" s="108">
        <v>0</v>
      </c>
      <c r="G47" s="108">
        <v>8.3333333333333384E-3</v>
      </c>
      <c r="H47" s="108">
        <v>0</v>
      </c>
      <c r="I47" s="108">
        <v>2.7777777777777801E-3</v>
      </c>
      <c r="J47" s="108">
        <v>8.3333333333333384E-3</v>
      </c>
      <c r="K47" s="108">
        <v>2.7777777777777801E-3</v>
      </c>
      <c r="L47" s="108">
        <v>5.5555555555555601E-3</v>
      </c>
      <c r="M47" s="108">
        <v>8.3333333333333384E-3</v>
      </c>
      <c r="N47" s="108">
        <v>8.3333333333333384E-3</v>
      </c>
      <c r="O47" s="108">
        <v>5.5555555555555584E-3</v>
      </c>
      <c r="P47" s="108">
        <v>0</v>
      </c>
      <c r="Q47" s="108">
        <v>0</v>
      </c>
      <c r="R47" s="108">
        <v>2.7777777777777801E-3</v>
      </c>
      <c r="S47" s="108">
        <v>8.3333333333333384E-3</v>
      </c>
      <c r="T47" s="108">
        <v>2.7777777777777801E-3</v>
      </c>
      <c r="U47" s="108">
        <v>8.3333333333333384E-3</v>
      </c>
      <c r="V47" s="108">
        <v>5.5555555555555601E-3</v>
      </c>
      <c r="W47" s="108">
        <v>2.7777777777777801E-3</v>
      </c>
      <c r="X47" s="108">
        <v>0</v>
      </c>
      <c r="Y47" s="108">
        <v>8.3333333333333384E-3</v>
      </c>
      <c r="Z47" s="108">
        <v>0</v>
      </c>
      <c r="AA47" s="108">
        <v>5.5555555555555601E-3</v>
      </c>
      <c r="AB47" s="108">
        <v>5.5555555555555601E-3</v>
      </c>
      <c r="AC47" s="108">
        <v>5.5555555555555601E-3</v>
      </c>
      <c r="AD47" s="108">
        <v>0</v>
      </c>
      <c r="AE47" s="108">
        <v>5.5555555555555601E-3</v>
      </c>
      <c r="AF47" s="108">
        <v>0</v>
      </c>
      <c r="AG47" s="108">
        <v>0</v>
      </c>
      <c r="AH47" s="108">
        <v>8.3333333333333384E-3</v>
      </c>
      <c r="AI47" s="108">
        <v>8.3333333333333384E-3</v>
      </c>
      <c r="AJ47" s="108">
        <v>0</v>
      </c>
    </row>
    <row r="48" spans="2:36" ht="81.75" thickBot="1">
      <c r="B48" s="7" t="s">
        <v>713</v>
      </c>
      <c r="C48" s="108" t="s">
        <v>247</v>
      </c>
      <c r="D48" s="109">
        <v>8.3333333333333297E-3</v>
      </c>
      <c r="E48" s="108">
        <v>8.3333333333333297E-3</v>
      </c>
      <c r="F48" s="108">
        <v>0</v>
      </c>
      <c r="G48" s="108">
        <v>8.3333333333333297E-3</v>
      </c>
      <c r="H48" s="108">
        <v>0</v>
      </c>
      <c r="I48" s="108">
        <v>8.3333333333333297E-3</v>
      </c>
      <c r="J48" s="108">
        <v>8.3333333333333297E-3</v>
      </c>
      <c r="K48" s="108">
        <v>8.3333333333333297E-3</v>
      </c>
      <c r="L48" s="108">
        <v>0</v>
      </c>
      <c r="M48" s="108">
        <v>8.3333333333333297E-3</v>
      </c>
      <c r="N48" s="108">
        <v>0</v>
      </c>
      <c r="O48" s="108">
        <v>8.3333333333333297E-3</v>
      </c>
      <c r="P48" s="108">
        <v>0</v>
      </c>
      <c r="Q48" s="108">
        <v>0</v>
      </c>
      <c r="R48" s="108">
        <v>0</v>
      </c>
      <c r="S48" s="108">
        <v>0</v>
      </c>
      <c r="T48" s="108">
        <v>0</v>
      </c>
      <c r="U48" s="108">
        <v>8.3333333333333297E-3</v>
      </c>
      <c r="V48" s="108">
        <v>8.3333333333333297E-3</v>
      </c>
      <c r="W48" s="108">
        <v>8.3333333333333297E-3</v>
      </c>
      <c r="X48" s="108">
        <v>8.3333333333333297E-3</v>
      </c>
      <c r="Y48" s="108">
        <v>8.3333333333333297E-3</v>
      </c>
      <c r="Z48" s="108">
        <v>0</v>
      </c>
      <c r="AA48" s="108">
        <v>8.3333333333333297E-3</v>
      </c>
      <c r="AB48" s="108">
        <v>8.3333333333333297E-3</v>
      </c>
      <c r="AC48" s="108">
        <v>8.3333333333333297E-3</v>
      </c>
      <c r="AD48" s="108">
        <v>8.3333333333333297E-3</v>
      </c>
      <c r="AE48" s="108">
        <v>8.3333333333333297E-3</v>
      </c>
      <c r="AF48" s="108">
        <v>0</v>
      </c>
      <c r="AG48" s="108">
        <v>0</v>
      </c>
      <c r="AH48" s="108">
        <v>8.3333333333333297E-3</v>
      </c>
      <c r="AI48" s="108">
        <v>8.3333333333333297E-3</v>
      </c>
      <c r="AJ48" s="108">
        <v>0</v>
      </c>
    </row>
    <row r="49" spans="2:36" ht="41.25" thickBot="1">
      <c r="B49" s="6" t="s">
        <v>714</v>
      </c>
      <c r="C49" s="108" t="s">
        <v>251</v>
      </c>
      <c r="D49" s="109">
        <v>0</v>
      </c>
      <c r="E49" s="108">
        <v>0</v>
      </c>
      <c r="F49" s="108">
        <v>0</v>
      </c>
      <c r="G49" s="108">
        <v>0</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0</v>
      </c>
      <c r="Z49" s="108">
        <v>0</v>
      </c>
      <c r="AA49" s="108">
        <v>0</v>
      </c>
      <c r="AB49" s="108">
        <v>0</v>
      </c>
      <c r="AC49" s="108">
        <v>0</v>
      </c>
      <c r="AD49" s="108">
        <v>0</v>
      </c>
      <c r="AE49" s="108">
        <v>0</v>
      </c>
      <c r="AF49" s="108">
        <v>0</v>
      </c>
      <c r="AG49" s="108">
        <v>0</v>
      </c>
      <c r="AH49" s="108">
        <v>0</v>
      </c>
      <c r="AI49" s="108">
        <v>0</v>
      </c>
      <c r="AJ49" s="108">
        <v>0</v>
      </c>
    </row>
    <row r="50" spans="2:36" ht="81.75" thickBot="1">
      <c r="B50" s="6" t="s">
        <v>714</v>
      </c>
      <c r="C50" s="108" t="s">
        <v>252</v>
      </c>
      <c r="D50" s="109">
        <v>0</v>
      </c>
      <c r="E50" s="108">
        <v>0</v>
      </c>
      <c r="F50" s="108">
        <v>0</v>
      </c>
      <c r="G50" s="108">
        <v>0</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08">
        <v>0</v>
      </c>
      <c r="AD50" s="108">
        <v>0</v>
      </c>
      <c r="AE50" s="108">
        <v>0</v>
      </c>
      <c r="AF50" s="108">
        <v>0</v>
      </c>
      <c r="AG50" s="108">
        <v>0</v>
      </c>
      <c r="AH50" s="108">
        <v>0</v>
      </c>
      <c r="AI50" s="108">
        <v>0</v>
      </c>
      <c r="AJ50" s="108">
        <v>0</v>
      </c>
    </row>
    <row r="51" spans="2:36" ht="41.25" thickBot="1">
      <c r="B51" s="6" t="s">
        <v>714</v>
      </c>
      <c r="C51" s="108" t="s">
        <v>261</v>
      </c>
      <c r="D51" s="109">
        <v>0.1875</v>
      </c>
      <c r="E51" s="108">
        <v>0.1875</v>
      </c>
      <c r="F51" s="108">
        <v>0</v>
      </c>
      <c r="G51" s="108">
        <v>0</v>
      </c>
      <c r="H51" s="108">
        <v>0.1875</v>
      </c>
      <c r="I51" s="108">
        <v>0.1875</v>
      </c>
      <c r="J51" s="108">
        <v>0.1875</v>
      </c>
      <c r="K51" s="108">
        <v>0.1875</v>
      </c>
      <c r="L51" s="108">
        <v>0.1875</v>
      </c>
      <c r="M51" s="108">
        <v>0.1875</v>
      </c>
      <c r="N51" s="108">
        <v>0.1875</v>
      </c>
      <c r="O51" s="108">
        <v>0</v>
      </c>
      <c r="P51" s="108">
        <v>0.1875</v>
      </c>
      <c r="Q51" s="108">
        <v>0</v>
      </c>
      <c r="R51" s="108">
        <v>0</v>
      </c>
      <c r="S51" s="108">
        <v>0.1875</v>
      </c>
      <c r="T51" s="108">
        <v>0.1875</v>
      </c>
      <c r="U51" s="108">
        <v>0</v>
      </c>
      <c r="V51" s="108">
        <v>0.1875</v>
      </c>
      <c r="W51" s="108">
        <v>0.1875</v>
      </c>
      <c r="X51" s="108">
        <v>0</v>
      </c>
      <c r="Y51" s="108">
        <v>0.1875</v>
      </c>
      <c r="Z51" s="108">
        <v>0.1875</v>
      </c>
      <c r="AA51" s="108">
        <v>0.1875</v>
      </c>
      <c r="AB51" s="108">
        <v>0</v>
      </c>
      <c r="AC51" s="108">
        <v>0.1875</v>
      </c>
      <c r="AD51" s="108">
        <v>0.1875</v>
      </c>
      <c r="AE51" s="108">
        <v>0</v>
      </c>
      <c r="AF51" s="108">
        <v>0.1875</v>
      </c>
      <c r="AG51" s="108">
        <v>0</v>
      </c>
      <c r="AH51" s="108">
        <v>0</v>
      </c>
      <c r="AI51" s="108">
        <v>0.1875</v>
      </c>
      <c r="AJ51" s="108">
        <v>0</v>
      </c>
    </row>
    <row r="52" spans="2:36" ht="54.75" thickBot="1">
      <c r="B52" s="6" t="s">
        <v>714</v>
      </c>
      <c r="C52" s="108" t="s">
        <v>273</v>
      </c>
      <c r="D52" s="109">
        <v>0.125</v>
      </c>
      <c r="E52" s="108">
        <v>6.25E-2</v>
      </c>
      <c r="F52" s="108">
        <v>0</v>
      </c>
      <c r="G52" s="108">
        <v>0.125</v>
      </c>
      <c r="H52" s="108">
        <v>0</v>
      </c>
      <c r="I52" s="108">
        <v>6.25E-2</v>
      </c>
      <c r="J52" s="108">
        <v>6.25E-2</v>
      </c>
      <c r="K52" s="108">
        <v>6.25E-2</v>
      </c>
      <c r="L52" s="108">
        <v>0.125</v>
      </c>
      <c r="M52" s="108">
        <v>0.125</v>
      </c>
      <c r="N52" s="108">
        <v>0.125</v>
      </c>
      <c r="O52" s="108">
        <v>0.125</v>
      </c>
      <c r="P52" s="108">
        <v>0.125</v>
      </c>
      <c r="Q52" s="108">
        <v>0</v>
      </c>
      <c r="R52" s="108">
        <v>0</v>
      </c>
      <c r="S52" s="108">
        <v>0.125</v>
      </c>
      <c r="T52" s="108">
        <v>0.125</v>
      </c>
      <c r="U52" s="108">
        <v>0.125</v>
      </c>
      <c r="V52" s="108">
        <v>0</v>
      </c>
      <c r="W52" s="108">
        <v>0.125</v>
      </c>
      <c r="X52" s="108">
        <v>0</v>
      </c>
      <c r="Y52" s="108">
        <v>0</v>
      </c>
      <c r="Z52" s="108">
        <v>0.125</v>
      </c>
      <c r="AA52" s="108">
        <v>0</v>
      </c>
      <c r="AB52" s="108">
        <v>0.125</v>
      </c>
      <c r="AC52" s="108">
        <v>0.125</v>
      </c>
      <c r="AD52" s="108">
        <v>0.125</v>
      </c>
      <c r="AE52" s="108">
        <v>0</v>
      </c>
      <c r="AF52" s="108">
        <v>0.125</v>
      </c>
      <c r="AG52" s="108">
        <v>6.25E-2</v>
      </c>
      <c r="AH52" s="108">
        <v>0.125</v>
      </c>
      <c r="AI52" s="108">
        <v>6.25E-2</v>
      </c>
      <c r="AJ52" s="108">
        <v>0.125</v>
      </c>
    </row>
    <row r="53" spans="2:36" ht="54.75" thickBot="1">
      <c r="B53" s="6" t="s">
        <v>714</v>
      </c>
      <c r="C53" s="108" t="s">
        <v>276</v>
      </c>
      <c r="D53" s="109">
        <v>0.1875</v>
      </c>
      <c r="E53" s="108">
        <v>0.15625</v>
      </c>
      <c r="F53" s="108">
        <v>0</v>
      </c>
      <c r="G53" s="108">
        <v>0.171875</v>
      </c>
      <c r="H53" s="108">
        <v>0.125</v>
      </c>
      <c r="I53" s="108">
        <v>0.15625</v>
      </c>
      <c r="J53" s="108">
        <v>0.1875</v>
      </c>
      <c r="K53" s="108">
        <v>0.1875</v>
      </c>
      <c r="L53" s="108">
        <v>0.109375</v>
      </c>
      <c r="M53" s="108">
        <v>0.1875</v>
      </c>
      <c r="N53" s="108">
        <v>0.140625</v>
      </c>
      <c r="O53" s="108">
        <v>0.15625</v>
      </c>
      <c r="P53" s="108">
        <v>0.15625</v>
      </c>
      <c r="Q53" s="108">
        <v>0.140625</v>
      </c>
      <c r="R53" s="108">
        <v>0.171875</v>
      </c>
      <c r="S53" s="108">
        <v>0.1875</v>
      </c>
      <c r="T53" s="108">
        <v>0.1875</v>
      </c>
      <c r="U53" s="108">
        <v>0.1875</v>
      </c>
      <c r="V53" s="108">
        <v>0.1875</v>
      </c>
      <c r="W53" s="108">
        <v>0.1875</v>
      </c>
      <c r="X53" s="108">
        <v>0.1875</v>
      </c>
      <c r="Y53" s="108">
        <v>1.5625E-2</v>
      </c>
      <c r="Z53" s="108">
        <v>0.1875</v>
      </c>
      <c r="AA53" s="108">
        <v>0.1875</v>
      </c>
      <c r="AB53" s="108">
        <v>0.109375</v>
      </c>
      <c r="AC53" s="108">
        <v>0.1875</v>
      </c>
      <c r="AD53" s="108">
        <v>0.171875</v>
      </c>
      <c r="AE53" s="108">
        <v>0.1875</v>
      </c>
      <c r="AF53" s="108">
        <v>9.375E-2</v>
      </c>
      <c r="AG53" s="108">
        <v>9.375E-2</v>
      </c>
      <c r="AH53" s="108">
        <v>6.25E-2</v>
      </c>
      <c r="AI53" s="108">
        <v>0.1875</v>
      </c>
      <c r="AJ53" s="108">
        <v>0.15625</v>
      </c>
    </row>
    <row r="54" spans="2:36" ht="54.75" thickBot="1">
      <c r="B54" s="6" t="s">
        <v>714</v>
      </c>
      <c r="C54" s="108" t="s">
        <v>289</v>
      </c>
      <c r="D54" s="109">
        <v>9.375E-2</v>
      </c>
      <c r="E54" s="108">
        <v>0</v>
      </c>
      <c r="F54" s="108">
        <v>0</v>
      </c>
      <c r="G54" s="108">
        <v>9.375E-2</v>
      </c>
      <c r="H54" s="108">
        <v>9.375E-2</v>
      </c>
      <c r="I54" s="108">
        <v>9.375E-2</v>
      </c>
      <c r="J54" s="108">
        <v>0</v>
      </c>
      <c r="K54" s="108">
        <v>9.375E-2</v>
      </c>
      <c r="L54" s="108">
        <v>9.375E-2</v>
      </c>
      <c r="M54" s="108">
        <v>9.375E-2</v>
      </c>
      <c r="N54" s="108">
        <v>9.375E-2</v>
      </c>
      <c r="O54" s="108">
        <v>9.375E-2</v>
      </c>
      <c r="P54" s="108">
        <v>9.375E-2</v>
      </c>
      <c r="Q54" s="108">
        <v>9.375E-2</v>
      </c>
      <c r="R54" s="108">
        <v>9.375E-2</v>
      </c>
      <c r="S54" s="108">
        <v>9.375E-2</v>
      </c>
      <c r="T54" s="108">
        <v>9.375E-2</v>
      </c>
      <c r="U54" s="108">
        <v>9.375E-2</v>
      </c>
      <c r="V54" s="108">
        <v>9.375E-2</v>
      </c>
      <c r="W54" s="108">
        <v>9.375E-2</v>
      </c>
      <c r="X54" s="108">
        <v>0</v>
      </c>
      <c r="Y54" s="108">
        <v>9.375E-2</v>
      </c>
      <c r="Z54" s="108">
        <v>9.375E-2</v>
      </c>
      <c r="AA54" s="108">
        <v>9.375E-2</v>
      </c>
      <c r="AB54" s="108">
        <v>0</v>
      </c>
      <c r="AC54" s="108">
        <v>9.375E-2</v>
      </c>
      <c r="AD54" s="108">
        <v>9.375E-2</v>
      </c>
      <c r="AE54" s="108">
        <v>9.375E-2</v>
      </c>
      <c r="AF54" s="108">
        <v>9.375E-2</v>
      </c>
      <c r="AG54" s="108">
        <v>9.375E-2</v>
      </c>
      <c r="AH54" s="108">
        <v>9.375E-2</v>
      </c>
      <c r="AI54" s="108">
        <v>9.375E-2</v>
      </c>
      <c r="AJ54" s="108">
        <v>9.375E-2</v>
      </c>
    </row>
    <row r="55" spans="2:36" ht="68.25" thickBot="1">
      <c r="B55" s="6" t="s">
        <v>714</v>
      </c>
      <c r="C55" s="108" t="s">
        <v>295</v>
      </c>
      <c r="D55" s="109">
        <v>3.125E-2</v>
      </c>
      <c r="E55" s="108">
        <v>6.2500000000000003E-3</v>
      </c>
      <c r="F55" s="108">
        <v>0</v>
      </c>
      <c r="G55" s="108">
        <v>1.2500000000000001E-2</v>
      </c>
      <c r="H55" s="108">
        <v>2.5000000000000001E-2</v>
      </c>
      <c r="I55" s="108">
        <v>6.2500000000000003E-3</v>
      </c>
      <c r="J55" s="108">
        <v>3.125E-2</v>
      </c>
      <c r="K55" s="108">
        <v>6.2500000000000003E-3</v>
      </c>
      <c r="L55" s="108">
        <v>0</v>
      </c>
      <c r="M55" s="108">
        <v>3.125E-2</v>
      </c>
      <c r="N55" s="108">
        <v>6.2500000000000003E-3</v>
      </c>
      <c r="O55" s="108">
        <v>6.2500000000000003E-3</v>
      </c>
      <c r="P55" s="108">
        <v>3.125E-2</v>
      </c>
      <c r="Q55" s="108">
        <v>0</v>
      </c>
      <c r="R55" s="108">
        <v>2.5000000000000001E-2</v>
      </c>
      <c r="S55" s="108">
        <v>6.2500000000000003E-3</v>
      </c>
      <c r="T55" s="108">
        <v>2.5000000000000001E-2</v>
      </c>
      <c r="U55" s="108">
        <v>2.5000000000000001E-2</v>
      </c>
      <c r="V55" s="108">
        <v>6.2500000000000003E-3</v>
      </c>
      <c r="W55" s="108">
        <v>1.2500000000000001E-2</v>
      </c>
      <c r="X55" s="108">
        <v>6.2500000000000003E-3</v>
      </c>
      <c r="Y55" s="108">
        <v>6.2500000000000003E-3</v>
      </c>
      <c r="Z55" s="108">
        <v>2.5000000000000001E-2</v>
      </c>
      <c r="AA55" s="108">
        <v>1.8750000000000003E-2</v>
      </c>
      <c r="AB55" s="108">
        <v>0</v>
      </c>
      <c r="AC55" s="108">
        <v>1.8750000000000003E-2</v>
      </c>
      <c r="AD55" s="108">
        <v>1.8750000000000003E-2</v>
      </c>
      <c r="AE55" s="108">
        <v>1.2500000000000001E-2</v>
      </c>
      <c r="AF55" s="108">
        <v>6.2500000000000003E-3</v>
      </c>
      <c r="AG55" s="108">
        <v>2.5000000000000001E-2</v>
      </c>
      <c r="AH55" s="108">
        <v>3.125E-2</v>
      </c>
      <c r="AI55" s="108">
        <v>2.5000000000000001E-2</v>
      </c>
      <c r="AJ55" s="108">
        <v>1.8750000000000003E-2</v>
      </c>
    </row>
    <row r="56" spans="2:36" ht="41.25" thickBot="1">
      <c r="B56" s="6" t="s">
        <v>714</v>
      </c>
      <c r="C56" s="108" t="s">
        <v>302</v>
      </c>
      <c r="D56" s="109">
        <v>0</v>
      </c>
      <c r="E56" s="108">
        <v>0</v>
      </c>
      <c r="F56" s="108">
        <v>0</v>
      </c>
      <c r="G56" s="108">
        <v>0</v>
      </c>
      <c r="H56" s="108">
        <v>0</v>
      </c>
      <c r="I56" s="108">
        <v>0</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08">
        <v>0</v>
      </c>
      <c r="AD56" s="108">
        <v>0</v>
      </c>
      <c r="AE56" s="108">
        <v>0</v>
      </c>
      <c r="AF56" s="108">
        <v>0</v>
      </c>
      <c r="AG56" s="108">
        <v>0</v>
      </c>
      <c r="AH56" s="108">
        <v>0</v>
      </c>
      <c r="AI56" s="108">
        <v>0</v>
      </c>
      <c r="AJ56" s="108">
        <v>0</v>
      </c>
    </row>
    <row r="57" spans="2:36" ht="27.75" thickBot="1">
      <c r="B57" s="6" t="s">
        <v>714</v>
      </c>
      <c r="C57" s="108" t="s">
        <v>308</v>
      </c>
      <c r="D57" s="109">
        <v>0</v>
      </c>
      <c r="E57" s="108">
        <v>0</v>
      </c>
      <c r="F57" s="108">
        <v>0</v>
      </c>
      <c r="G57" s="108">
        <v>0</v>
      </c>
      <c r="H57" s="108">
        <v>0</v>
      </c>
      <c r="I57" s="108">
        <v>0</v>
      </c>
      <c r="J57" s="108">
        <v>0</v>
      </c>
      <c r="K57" s="108">
        <v>0</v>
      </c>
      <c r="L57" s="108">
        <v>0</v>
      </c>
      <c r="M57" s="108">
        <v>0</v>
      </c>
      <c r="N57" s="108">
        <v>0</v>
      </c>
      <c r="O57" s="108">
        <v>0</v>
      </c>
      <c r="P57" s="108">
        <v>0</v>
      </c>
      <c r="Q57" s="108">
        <v>0</v>
      </c>
      <c r="R57" s="108">
        <v>0</v>
      </c>
      <c r="S57" s="108">
        <v>0</v>
      </c>
      <c r="T57" s="108">
        <v>0</v>
      </c>
      <c r="U57" s="108">
        <v>0</v>
      </c>
      <c r="V57" s="108">
        <v>0</v>
      </c>
      <c r="W57" s="108">
        <v>0</v>
      </c>
      <c r="X57" s="108">
        <v>0</v>
      </c>
      <c r="Y57" s="108">
        <v>0</v>
      </c>
      <c r="Z57" s="108">
        <v>0</v>
      </c>
      <c r="AA57" s="108">
        <v>0</v>
      </c>
      <c r="AB57" s="108">
        <v>0</v>
      </c>
      <c r="AC57" s="108">
        <v>0</v>
      </c>
      <c r="AD57" s="108">
        <v>0</v>
      </c>
      <c r="AE57" s="108">
        <v>0</v>
      </c>
      <c r="AF57" s="108">
        <v>0</v>
      </c>
      <c r="AG57" s="108">
        <v>0</v>
      </c>
      <c r="AH57" s="108">
        <v>0</v>
      </c>
      <c r="AI57" s="108">
        <v>0</v>
      </c>
      <c r="AJ57" s="108">
        <v>0</v>
      </c>
    </row>
    <row r="58" spans="2:36" ht="41.25" thickBot="1">
      <c r="B58" s="6" t="s">
        <v>714</v>
      </c>
      <c r="C58" s="108" t="s">
        <v>309</v>
      </c>
      <c r="D58" s="109">
        <v>6.25E-2</v>
      </c>
      <c r="E58" s="108">
        <v>2.0833333333333332E-2</v>
      </c>
      <c r="F58" s="108">
        <v>1.5624999999999997E-2</v>
      </c>
      <c r="G58" s="108">
        <v>5.7291666666666664E-2</v>
      </c>
      <c r="H58" s="108">
        <v>3.1249999999999993E-2</v>
      </c>
      <c r="I58" s="108">
        <v>3.1249999999999993E-2</v>
      </c>
      <c r="J58" s="108">
        <v>6.25E-2</v>
      </c>
      <c r="K58" s="108">
        <v>0</v>
      </c>
      <c r="L58" s="108">
        <v>2.6041666666666661E-2</v>
      </c>
      <c r="M58" s="108">
        <v>6.25E-2</v>
      </c>
      <c r="N58" s="108">
        <v>5.2083333333333329E-2</v>
      </c>
      <c r="O58" s="108">
        <v>3.6458333333333329E-2</v>
      </c>
      <c r="P58" s="108">
        <v>4.6874999999999993E-2</v>
      </c>
      <c r="Q58" s="108">
        <v>5.7291666666666664E-2</v>
      </c>
      <c r="R58" s="108">
        <v>6.25E-2</v>
      </c>
      <c r="S58" s="108">
        <v>6.25E-2</v>
      </c>
      <c r="T58" s="108">
        <v>5.2083333333333329E-2</v>
      </c>
      <c r="U58" s="108">
        <v>6.25E-2</v>
      </c>
      <c r="V58" s="108">
        <v>0</v>
      </c>
      <c r="W58" s="108">
        <v>5.7291666666666664E-2</v>
      </c>
      <c r="X58" s="108">
        <v>0</v>
      </c>
      <c r="Y58" s="108">
        <v>4.6874999999999993E-2</v>
      </c>
      <c r="Z58" s="108">
        <v>5.2083333333333329E-2</v>
      </c>
      <c r="AA58" s="108">
        <v>6.25E-2</v>
      </c>
      <c r="AB58" s="108">
        <v>2.0833333333333325E-2</v>
      </c>
      <c r="AC58" s="108">
        <v>4.1666666666666664E-2</v>
      </c>
      <c r="AD58" s="108">
        <v>2.6041666666666664E-2</v>
      </c>
      <c r="AE58" s="108">
        <v>5.2083333333333329E-2</v>
      </c>
      <c r="AF58" s="108">
        <v>5.7291666666666664E-2</v>
      </c>
      <c r="AG58" s="108">
        <v>3.6458333333333329E-2</v>
      </c>
      <c r="AH58" s="108">
        <v>4.6874999999999993E-2</v>
      </c>
      <c r="AI58" s="108">
        <v>0</v>
      </c>
      <c r="AJ58" s="108">
        <v>0</v>
      </c>
    </row>
    <row r="59" spans="2:36" ht="27.75" thickBot="1">
      <c r="B59" s="6" t="s">
        <v>714</v>
      </c>
      <c r="C59" s="108" t="s">
        <v>322</v>
      </c>
      <c r="D59" s="109">
        <v>6.25E-2</v>
      </c>
      <c r="E59" s="108">
        <v>2.6041666666666664E-2</v>
      </c>
      <c r="F59" s="108">
        <v>0</v>
      </c>
      <c r="G59" s="108">
        <v>5.2083333333333329E-2</v>
      </c>
      <c r="H59" s="108">
        <v>5.2083333333333329E-2</v>
      </c>
      <c r="I59" s="108">
        <v>3.6458333333333329E-2</v>
      </c>
      <c r="J59" s="108">
        <v>0</v>
      </c>
      <c r="K59" s="108">
        <v>0</v>
      </c>
      <c r="L59" s="108">
        <v>2.6041666666666661E-2</v>
      </c>
      <c r="M59" s="108">
        <v>6.25E-2</v>
      </c>
      <c r="N59" s="108">
        <v>0</v>
      </c>
      <c r="O59" s="108">
        <v>4.1666666666666664E-2</v>
      </c>
      <c r="P59" s="108">
        <v>4.6874999999999993E-2</v>
      </c>
      <c r="Q59" s="108">
        <v>0</v>
      </c>
      <c r="R59" s="108">
        <v>6.25E-2</v>
      </c>
      <c r="S59" s="108">
        <v>0</v>
      </c>
      <c r="T59" s="108">
        <v>5.7291666666666664E-2</v>
      </c>
      <c r="U59" s="108">
        <v>5.7291666666666664E-2</v>
      </c>
      <c r="V59" s="108">
        <v>0</v>
      </c>
      <c r="W59" s="108">
        <v>5.7291666666666664E-2</v>
      </c>
      <c r="X59" s="108">
        <v>0</v>
      </c>
      <c r="Y59" s="108">
        <v>4.1666666666666664E-2</v>
      </c>
      <c r="Z59" s="108">
        <v>5.2083333333333329E-2</v>
      </c>
      <c r="AA59" s="108">
        <v>0</v>
      </c>
      <c r="AB59" s="108">
        <v>0</v>
      </c>
      <c r="AC59" s="108">
        <v>3.1249999999999993E-2</v>
      </c>
      <c r="AD59" s="108">
        <v>3.1249999999999997E-2</v>
      </c>
      <c r="AE59" s="108">
        <v>3.1249999999999993E-2</v>
      </c>
      <c r="AF59" s="108">
        <v>6.25E-2</v>
      </c>
      <c r="AG59" s="108">
        <v>3.6458333333333329E-2</v>
      </c>
      <c r="AH59" s="108">
        <v>5.7291666666666664E-2</v>
      </c>
      <c r="AI59" s="108">
        <v>4.1666666666666657E-2</v>
      </c>
      <c r="AJ59" s="108">
        <v>0</v>
      </c>
    </row>
    <row r="60" spans="2:36" ht="27.75" thickBot="1">
      <c r="B60" s="6" t="s">
        <v>714</v>
      </c>
      <c r="C60" s="108" t="s">
        <v>323</v>
      </c>
      <c r="D60" s="109">
        <v>6.25E-2</v>
      </c>
      <c r="E60" s="108">
        <v>6.25E-2</v>
      </c>
      <c r="F60" s="108">
        <v>0</v>
      </c>
      <c r="G60" s="108">
        <v>4.6875E-2</v>
      </c>
      <c r="H60" s="108">
        <v>6.25E-2</v>
      </c>
      <c r="I60" s="108">
        <v>4.6875E-2</v>
      </c>
      <c r="J60" s="108">
        <v>4.6875E-2</v>
      </c>
      <c r="K60" s="108">
        <v>1.5625E-2</v>
      </c>
      <c r="L60" s="108">
        <v>4.6875E-2</v>
      </c>
      <c r="M60" s="108">
        <v>6.25E-2</v>
      </c>
      <c r="N60" s="108">
        <v>4.6875E-2</v>
      </c>
      <c r="O60" s="108">
        <v>6.25E-2</v>
      </c>
      <c r="P60" s="108">
        <v>6.25E-2</v>
      </c>
      <c r="Q60" s="108">
        <v>4.6875E-2</v>
      </c>
      <c r="R60" s="108">
        <v>4.6875E-2</v>
      </c>
      <c r="S60" s="108">
        <v>3.125E-2</v>
      </c>
      <c r="T60" s="108">
        <v>6.25E-2</v>
      </c>
      <c r="U60" s="108">
        <v>4.6875E-2</v>
      </c>
      <c r="V60" s="108">
        <v>0</v>
      </c>
      <c r="W60" s="108">
        <v>6.25E-2</v>
      </c>
      <c r="X60" s="108">
        <v>0</v>
      </c>
      <c r="Y60" s="108">
        <v>4.6875E-2</v>
      </c>
      <c r="Z60" s="108">
        <v>4.6875E-2</v>
      </c>
      <c r="AA60" s="108">
        <v>4.6875E-2</v>
      </c>
      <c r="AB60" s="108">
        <v>3.125E-2</v>
      </c>
      <c r="AC60" s="108">
        <v>4.6875E-2</v>
      </c>
      <c r="AD60" s="108">
        <v>6.25E-2</v>
      </c>
      <c r="AE60" s="108">
        <v>1.5625E-2</v>
      </c>
      <c r="AF60" s="108">
        <v>6.25E-2</v>
      </c>
      <c r="AG60" s="108">
        <v>4.6875E-2</v>
      </c>
      <c r="AH60" s="108">
        <v>6.25E-2</v>
      </c>
      <c r="AI60" s="108">
        <v>4.6875E-2</v>
      </c>
      <c r="AJ60" s="108">
        <v>0</v>
      </c>
    </row>
    <row r="61" spans="2:36" ht="27.75" thickBot="1">
      <c r="B61" s="6" t="s">
        <v>714</v>
      </c>
      <c r="C61" s="108" t="s">
        <v>328</v>
      </c>
      <c r="D61" s="109">
        <v>6.25E-2</v>
      </c>
      <c r="E61" s="108">
        <v>6.25E-2</v>
      </c>
      <c r="F61" s="108">
        <v>1.2500000000000001E-2</v>
      </c>
      <c r="G61" s="108">
        <v>0.05</v>
      </c>
      <c r="H61" s="108">
        <v>6.25E-2</v>
      </c>
      <c r="I61" s="108">
        <v>2.5000000000000001E-2</v>
      </c>
      <c r="J61" s="108">
        <v>1.2500000000000001E-2</v>
      </c>
      <c r="K61" s="108">
        <v>0</v>
      </c>
      <c r="L61" s="108">
        <v>3.7500000000000006E-2</v>
      </c>
      <c r="M61" s="108">
        <v>6.25E-2</v>
      </c>
      <c r="N61" s="108">
        <v>1.2500000000000001E-2</v>
      </c>
      <c r="O61" s="108">
        <v>6.25E-2</v>
      </c>
      <c r="P61" s="108">
        <v>6.25E-2</v>
      </c>
      <c r="Q61" s="108">
        <v>0</v>
      </c>
      <c r="R61" s="108">
        <v>2.5000000000000001E-2</v>
      </c>
      <c r="S61" s="108">
        <v>1.2500000000000001E-2</v>
      </c>
      <c r="T61" s="108">
        <v>0.05</v>
      </c>
      <c r="U61" s="108">
        <v>0.05</v>
      </c>
      <c r="V61" s="108">
        <v>0</v>
      </c>
      <c r="W61" s="108">
        <v>6.25E-2</v>
      </c>
      <c r="X61" s="108">
        <v>0</v>
      </c>
      <c r="Y61" s="108">
        <v>6.25E-2</v>
      </c>
      <c r="Z61" s="108">
        <v>2.5000000000000001E-2</v>
      </c>
      <c r="AA61" s="108">
        <v>1.2500000000000001E-2</v>
      </c>
      <c r="AB61" s="108">
        <v>1.2500000000000001E-2</v>
      </c>
      <c r="AC61" s="108">
        <v>2.5000000000000001E-2</v>
      </c>
      <c r="AD61" s="108">
        <v>6.25E-2</v>
      </c>
      <c r="AE61" s="108">
        <v>2.5000000000000001E-2</v>
      </c>
      <c r="AF61" s="108">
        <v>0.05</v>
      </c>
      <c r="AG61" s="108">
        <v>2.5000000000000001E-2</v>
      </c>
      <c r="AH61" s="108">
        <v>6.25E-2</v>
      </c>
      <c r="AI61" s="108">
        <v>1.2500000000000001E-2</v>
      </c>
      <c r="AJ61" s="108">
        <v>0</v>
      </c>
    </row>
    <row r="62" spans="2:36" ht="27.75" thickBot="1">
      <c r="B62" s="6" t="s">
        <v>714</v>
      </c>
      <c r="C62" s="108" t="s">
        <v>330</v>
      </c>
      <c r="D62" s="109">
        <v>0.125</v>
      </c>
      <c r="E62" s="108">
        <v>0</v>
      </c>
      <c r="F62" s="108">
        <v>0</v>
      </c>
      <c r="G62" s="108">
        <v>0.125</v>
      </c>
      <c r="H62" s="108">
        <v>0.125</v>
      </c>
      <c r="I62" s="108">
        <v>0</v>
      </c>
      <c r="J62" s="108">
        <v>0.125</v>
      </c>
      <c r="K62" s="108">
        <v>0.125</v>
      </c>
      <c r="L62" s="108">
        <v>0.125</v>
      </c>
      <c r="M62" s="108">
        <v>0.125</v>
      </c>
      <c r="N62" s="108">
        <v>0.125</v>
      </c>
      <c r="O62" s="108">
        <v>0.125</v>
      </c>
      <c r="P62" s="108">
        <v>0.125</v>
      </c>
      <c r="Q62" s="108">
        <v>0.125</v>
      </c>
      <c r="R62" s="108">
        <v>0.125</v>
      </c>
      <c r="S62" s="108">
        <v>0.125</v>
      </c>
      <c r="T62" s="108">
        <v>0.125</v>
      </c>
      <c r="U62" s="108">
        <v>0.125</v>
      </c>
      <c r="V62" s="108">
        <v>0</v>
      </c>
      <c r="W62" s="108">
        <v>0.125</v>
      </c>
      <c r="X62" s="108">
        <v>0</v>
      </c>
      <c r="Y62" s="108">
        <v>0.125</v>
      </c>
      <c r="Z62" s="108">
        <v>0.125</v>
      </c>
      <c r="AA62" s="108">
        <v>0.125</v>
      </c>
      <c r="AB62" s="108">
        <v>0.125</v>
      </c>
      <c r="AC62" s="108">
        <v>0.125</v>
      </c>
      <c r="AD62" s="108">
        <v>0.125</v>
      </c>
      <c r="AE62" s="108">
        <v>0.125</v>
      </c>
      <c r="AF62" s="108">
        <v>0.125</v>
      </c>
      <c r="AG62" s="108">
        <v>0.125</v>
      </c>
      <c r="AH62" s="108">
        <v>0.125</v>
      </c>
      <c r="AI62" s="108">
        <v>0.125</v>
      </c>
      <c r="AJ62" s="108">
        <v>0</v>
      </c>
    </row>
    <row r="63" spans="2:36" ht="41.25" thickBot="1">
      <c r="B63" s="1" t="s">
        <v>715</v>
      </c>
      <c r="C63" s="108" t="s">
        <v>338</v>
      </c>
      <c r="D63" s="109">
        <v>8.3636363636363675E-2</v>
      </c>
      <c r="E63" s="108">
        <v>8.3636363636363675E-2</v>
      </c>
      <c r="F63" s="108">
        <v>8.3636363636363675E-2</v>
      </c>
      <c r="G63" s="108">
        <v>8.3636363636363675E-2</v>
      </c>
      <c r="H63" s="108">
        <v>8.3636363636363675E-2</v>
      </c>
      <c r="I63" s="108">
        <v>8.3636363636363675E-2</v>
      </c>
      <c r="J63" s="108">
        <v>8.3636363636363675E-2</v>
      </c>
      <c r="K63" s="108">
        <v>8.3636363636363675E-2</v>
      </c>
      <c r="L63" s="108">
        <v>8.3636363636363675E-2</v>
      </c>
      <c r="M63" s="108">
        <v>8.3636363636363675E-2</v>
      </c>
      <c r="N63" s="108">
        <v>8.3636363636363675E-2</v>
      </c>
      <c r="O63" s="108">
        <v>8.3636363636363675E-2</v>
      </c>
      <c r="P63" s="108">
        <v>8.3636363636363675E-2</v>
      </c>
      <c r="Q63" s="108">
        <v>8.3636363636363675E-2</v>
      </c>
      <c r="R63" s="108">
        <v>8.3636363636363675E-2</v>
      </c>
      <c r="S63" s="108">
        <v>8.3636363636363675E-2</v>
      </c>
      <c r="T63" s="108">
        <v>8.3636363636363675E-2</v>
      </c>
      <c r="U63" s="108">
        <v>8.3636363636363675E-2</v>
      </c>
      <c r="V63" s="108">
        <v>8.3636363636363675E-2</v>
      </c>
      <c r="W63" s="108">
        <v>8.3636363636363675E-2</v>
      </c>
      <c r="X63" s="108">
        <v>8.3636363636363675E-2</v>
      </c>
      <c r="Y63" s="108">
        <v>8.3636363636363675E-2</v>
      </c>
      <c r="Z63" s="108">
        <v>8.3636363636363675E-2</v>
      </c>
      <c r="AA63" s="108">
        <v>8.3636363636363675E-2</v>
      </c>
      <c r="AB63" s="108">
        <v>8.3636363636363675E-2</v>
      </c>
      <c r="AC63" s="108">
        <v>8.3636363636363675E-2</v>
      </c>
      <c r="AD63" s="108">
        <v>8.3636363636363675E-2</v>
      </c>
      <c r="AE63" s="108">
        <v>0</v>
      </c>
      <c r="AF63" s="108">
        <v>8.3636363636363675E-2</v>
      </c>
      <c r="AG63" s="108">
        <v>8.3636363636363675E-2</v>
      </c>
      <c r="AH63" s="108">
        <v>8.3636363636363675E-2</v>
      </c>
      <c r="AI63" s="108">
        <v>8.3636363636363675E-2</v>
      </c>
      <c r="AJ63" s="108">
        <v>8.3636363636363675E-2</v>
      </c>
    </row>
    <row r="64" spans="2:36" ht="68.25" thickBot="1">
      <c r="B64" s="1" t="s">
        <v>715</v>
      </c>
      <c r="C64" s="108" t="s">
        <v>341</v>
      </c>
      <c r="D64" s="109">
        <v>8.3636363636363675E-2</v>
      </c>
      <c r="E64" s="108">
        <v>8.3636363636363675E-2</v>
      </c>
      <c r="F64" s="108">
        <v>8.3636363636363675E-2</v>
      </c>
      <c r="G64" s="108">
        <v>8.3636363636363675E-2</v>
      </c>
      <c r="H64" s="108">
        <v>8.3636363636363675E-2</v>
      </c>
      <c r="I64" s="108">
        <v>8.3636363636363675E-2</v>
      </c>
      <c r="J64" s="108">
        <v>8.3636363636363675E-2</v>
      </c>
      <c r="K64" s="108">
        <v>0</v>
      </c>
      <c r="L64" s="108">
        <v>8.3636363636363675E-2</v>
      </c>
      <c r="M64" s="108">
        <v>8.3636363636363675E-2</v>
      </c>
      <c r="N64" s="108">
        <v>8.3636363636363675E-2</v>
      </c>
      <c r="O64" s="108">
        <v>8.3636363636363675E-2</v>
      </c>
      <c r="P64" s="108">
        <v>8.3636363636363675E-2</v>
      </c>
      <c r="Q64" s="108">
        <v>8.3636363636363675E-2</v>
      </c>
      <c r="R64" s="108">
        <v>8.3636363636363675E-2</v>
      </c>
      <c r="S64" s="108">
        <v>8.3636363636363675E-2</v>
      </c>
      <c r="T64" s="108">
        <v>8.3636363636363675E-2</v>
      </c>
      <c r="U64" s="108">
        <v>8.3636363636363675E-2</v>
      </c>
      <c r="V64" s="108">
        <v>8.3636363636363675E-2</v>
      </c>
      <c r="W64" s="108">
        <v>8.3636363636363675E-2</v>
      </c>
      <c r="X64" s="108">
        <v>8.3636363636363675E-2</v>
      </c>
      <c r="Y64" s="108">
        <v>8.3636363636363675E-2</v>
      </c>
      <c r="Z64" s="108">
        <v>8.3636363636363675E-2</v>
      </c>
      <c r="AA64" s="108">
        <v>8.3636363636363675E-2</v>
      </c>
      <c r="AB64" s="108">
        <v>8.3636363636363675E-2</v>
      </c>
      <c r="AC64" s="108">
        <v>0</v>
      </c>
      <c r="AD64" s="108">
        <v>8.3636363636363675E-2</v>
      </c>
      <c r="AE64" s="108">
        <v>0</v>
      </c>
      <c r="AF64" s="108">
        <v>8.3636363636363675E-2</v>
      </c>
      <c r="AG64" s="108">
        <v>8.3636363636363675E-2</v>
      </c>
      <c r="AH64" s="108">
        <v>8.3636363636363675E-2</v>
      </c>
      <c r="AI64" s="108">
        <v>8.3636363636363675E-2</v>
      </c>
      <c r="AJ64" s="108">
        <v>8.3636363636363675E-2</v>
      </c>
    </row>
    <row r="65" spans="2:36" ht="41.25" thickBot="1">
      <c r="B65" s="1" t="s">
        <v>715</v>
      </c>
      <c r="C65" s="108" t="s">
        <v>343</v>
      </c>
      <c r="D65" s="109">
        <v>0</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0</v>
      </c>
      <c r="W65" s="108">
        <v>0</v>
      </c>
      <c r="X65" s="108">
        <v>0</v>
      </c>
      <c r="Y65" s="108">
        <v>0</v>
      </c>
      <c r="Z65" s="108">
        <v>0</v>
      </c>
      <c r="AA65" s="108">
        <v>0</v>
      </c>
      <c r="AB65" s="108">
        <v>0</v>
      </c>
      <c r="AC65" s="108">
        <v>0</v>
      </c>
      <c r="AD65" s="108">
        <v>0</v>
      </c>
      <c r="AE65" s="108">
        <v>0</v>
      </c>
      <c r="AF65" s="108">
        <v>0</v>
      </c>
      <c r="AG65" s="108">
        <v>0</v>
      </c>
      <c r="AH65" s="108">
        <v>0</v>
      </c>
      <c r="AI65" s="108">
        <v>0</v>
      </c>
      <c r="AJ65" s="108">
        <v>0</v>
      </c>
    </row>
    <row r="66" spans="2:36" ht="30.75" thickBot="1">
      <c r="B66" s="1" t="s">
        <v>715</v>
      </c>
      <c r="C66" s="108" t="s">
        <v>346</v>
      </c>
      <c r="D66" s="109">
        <v>0</v>
      </c>
      <c r="E66" s="108">
        <v>0</v>
      </c>
      <c r="F66" s="108">
        <v>0</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08">
        <v>0</v>
      </c>
      <c r="AD66" s="108">
        <v>0</v>
      </c>
      <c r="AE66" s="108">
        <v>0</v>
      </c>
      <c r="AF66" s="108">
        <v>0</v>
      </c>
      <c r="AG66" s="108">
        <v>0</v>
      </c>
      <c r="AH66" s="108">
        <v>0</v>
      </c>
      <c r="AI66" s="108">
        <v>0</v>
      </c>
      <c r="AJ66" s="108">
        <v>0</v>
      </c>
    </row>
    <row r="67" spans="2:36" ht="41.25" thickBot="1">
      <c r="B67" s="1" t="s">
        <v>715</v>
      </c>
      <c r="C67" s="108" t="s">
        <v>347</v>
      </c>
      <c r="D67" s="109">
        <v>3.584415584415588E-2</v>
      </c>
      <c r="E67" s="108">
        <v>3.584415584415588E-2</v>
      </c>
      <c r="F67" s="108">
        <v>3.584415584415588E-2</v>
      </c>
      <c r="G67" s="108">
        <v>3.584415584415588E-2</v>
      </c>
      <c r="H67" s="108">
        <v>3.584415584415588E-2</v>
      </c>
      <c r="I67" s="108">
        <v>3.584415584415588E-2</v>
      </c>
      <c r="J67" s="108">
        <v>3.584415584415588E-2</v>
      </c>
      <c r="K67" s="108">
        <v>3.584415584415588E-2</v>
      </c>
      <c r="L67" s="108">
        <v>3.584415584415588E-2</v>
      </c>
      <c r="M67" s="108">
        <v>3.584415584415588E-2</v>
      </c>
      <c r="N67" s="108">
        <v>3.584415584415588E-2</v>
      </c>
      <c r="O67" s="108">
        <v>3.584415584415588E-2</v>
      </c>
      <c r="P67" s="108">
        <v>3.584415584415588E-2</v>
      </c>
      <c r="Q67" s="108">
        <v>3.584415584415588E-2</v>
      </c>
      <c r="R67" s="108">
        <v>3.584415584415588E-2</v>
      </c>
      <c r="S67" s="108">
        <v>3.584415584415588E-2</v>
      </c>
      <c r="T67" s="108">
        <v>3.584415584415588E-2</v>
      </c>
      <c r="U67" s="108">
        <v>3.584415584415588E-2</v>
      </c>
      <c r="V67" s="108">
        <v>3.584415584415588E-2</v>
      </c>
      <c r="W67" s="108">
        <v>3.584415584415588E-2</v>
      </c>
      <c r="X67" s="108">
        <v>0</v>
      </c>
      <c r="Y67" s="108">
        <v>3.584415584415588E-2</v>
      </c>
      <c r="Z67" s="108">
        <v>3.584415584415588E-2</v>
      </c>
      <c r="AA67" s="108">
        <v>3.584415584415588E-2</v>
      </c>
      <c r="AB67" s="108">
        <v>3.584415584415588E-2</v>
      </c>
      <c r="AC67" s="108">
        <v>3.584415584415588E-2</v>
      </c>
      <c r="AD67" s="108">
        <v>3.584415584415588E-2</v>
      </c>
      <c r="AE67" s="108">
        <v>3.584415584415588E-2</v>
      </c>
      <c r="AF67" s="108">
        <v>3.584415584415588E-2</v>
      </c>
      <c r="AG67" s="108">
        <v>3.584415584415588E-2</v>
      </c>
      <c r="AH67" s="108">
        <v>3.584415584415588E-2</v>
      </c>
      <c r="AI67" s="108">
        <v>3.584415584415588E-2</v>
      </c>
      <c r="AJ67" s="108">
        <v>3.584415584415588E-2</v>
      </c>
    </row>
    <row r="68" spans="2:36" ht="41.25" thickBot="1">
      <c r="B68" s="1" t="s">
        <v>715</v>
      </c>
      <c r="C68" s="108" t="s">
        <v>349</v>
      </c>
      <c r="D68" s="109">
        <v>3.5844155844155866E-2</v>
      </c>
      <c r="E68" s="108">
        <v>3.5844155844155873E-2</v>
      </c>
      <c r="F68" s="108">
        <v>3.3086913086913111E-2</v>
      </c>
      <c r="G68" s="108">
        <v>3.5844155844155873E-2</v>
      </c>
      <c r="H68" s="108">
        <v>3.5844155844155873E-2</v>
      </c>
      <c r="I68" s="108">
        <v>3.3086913086913111E-2</v>
      </c>
      <c r="J68" s="108">
        <v>3.5844155844155873E-2</v>
      </c>
      <c r="K68" s="108">
        <v>3.5844155844155873E-2</v>
      </c>
      <c r="L68" s="108">
        <v>3.3086913086913111E-2</v>
      </c>
      <c r="M68" s="108">
        <v>3.5844155844155873E-2</v>
      </c>
      <c r="N68" s="108">
        <v>2.7572427572427591E-2</v>
      </c>
      <c r="O68" s="108">
        <v>3.032967032967035E-2</v>
      </c>
      <c r="P68" s="108">
        <v>3.3086913086913111E-2</v>
      </c>
      <c r="Q68" s="108">
        <v>1.1028971028971039E-2</v>
      </c>
      <c r="R68" s="108">
        <v>3.5844155844155873E-2</v>
      </c>
      <c r="S68" s="108">
        <v>3.3086913086913111E-2</v>
      </c>
      <c r="T68" s="108">
        <v>3.5844155844155873E-2</v>
      </c>
      <c r="U68" s="108">
        <v>2.7572427572427595E-2</v>
      </c>
      <c r="V68" s="108">
        <v>3.032967032967035E-2</v>
      </c>
      <c r="W68" s="108">
        <v>3.5844155844155873E-2</v>
      </c>
      <c r="X68" s="108">
        <v>0</v>
      </c>
      <c r="Y68" s="108">
        <v>3.5844155844155873E-2</v>
      </c>
      <c r="Z68" s="108">
        <v>3.5844155844155873E-2</v>
      </c>
      <c r="AA68" s="108">
        <v>3.5844155844155873E-2</v>
      </c>
      <c r="AB68" s="108">
        <v>3.3086913086913111E-2</v>
      </c>
      <c r="AC68" s="108">
        <v>3.3086913086913111E-2</v>
      </c>
      <c r="AD68" s="108">
        <v>3.5844155844155873E-2</v>
      </c>
      <c r="AE68" s="108">
        <v>3.5844155844155873E-2</v>
      </c>
      <c r="AF68" s="108">
        <v>3.3086913086913111E-2</v>
      </c>
      <c r="AG68" s="108">
        <v>2.7572427572427591E-2</v>
      </c>
      <c r="AH68" s="108">
        <v>3.5844155844155873E-2</v>
      </c>
      <c r="AI68" s="108">
        <v>3.5844155844155873E-2</v>
      </c>
      <c r="AJ68" s="108">
        <v>3.3086913086913111E-2</v>
      </c>
    </row>
    <row r="69" spans="2:36" ht="30.75" thickBot="1">
      <c r="B69" s="1" t="s">
        <v>715</v>
      </c>
      <c r="C69" s="108" t="s">
        <v>363</v>
      </c>
      <c r="D69" s="109">
        <v>0</v>
      </c>
      <c r="E69" s="108">
        <v>0</v>
      </c>
      <c r="F69" s="108">
        <v>0</v>
      </c>
      <c r="G69" s="108">
        <v>0</v>
      </c>
      <c r="H69" s="108">
        <v>0</v>
      </c>
      <c r="I69" s="108">
        <v>0</v>
      </c>
      <c r="J69" s="108">
        <v>0</v>
      </c>
      <c r="K69" s="108">
        <v>0</v>
      </c>
      <c r="L69" s="108">
        <v>0</v>
      </c>
      <c r="M69" s="108">
        <v>0</v>
      </c>
      <c r="N69" s="108">
        <v>0</v>
      </c>
      <c r="O69" s="108">
        <v>0</v>
      </c>
      <c r="P69" s="108">
        <v>0</v>
      </c>
      <c r="Q69" s="108">
        <v>0</v>
      </c>
      <c r="R69" s="108">
        <v>0</v>
      </c>
      <c r="S69" s="108">
        <v>0</v>
      </c>
      <c r="T69" s="108">
        <v>0</v>
      </c>
      <c r="U69" s="108">
        <v>0</v>
      </c>
      <c r="V69" s="108">
        <v>0</v>
      </c>
      <c r="W69" s="108">
        <v>0</v>
      </c>
      <c r="X69" s="108">
        <v>0</v>
      </c>
      <c r="Y69" s="108">
        <v>0</v>
      </c>
      <c r="Z69" s="108">
        <v>0</v>
      </c>
      <c r="AA69" s="108">
        <v>0</v>
      </c>
      <c r="AB69" s="108">
        <v>0</v>
      </c>
      <c r="AC69" s="108">
        <v>0</v>
      </c>
      <c r="AD69" s="108">
        <v>0</v>
      </c>
      <c r="AE69" s="108">
        <v>0</v>
      </c>
      <c r="AF69" s="108">
        <v>0</v>
      </c>
      <c r="AG69" s="108">
        <v>0</v>
      </c>
      <c r="AH69" s="108">
        <v>0</v>
      </c>
      <c r="AI69" s="108">
        <v>0</v>
      </c>
      <c r="AJ69" s="108">
        <v>0</v>
      </c>
    </row>
    <row r="70" spans="2:36" ht="41.25" thickBot="1">
      <c r="B70" s="1" t="s">
        <v>715</v>
      </c>
      <c r="C70" s="108" t="s">
        <v>364</v>
      </c>
      <c r="D70" s="109">
        <v>3.584415584415588E-2</v>
      </c>
      <c r="E70" s="108">
        <v>0</v>
      </c>
      <c r="F70" s="108">
        <v>3.584415584415588E-2</v>
      </c>
      <c r="G70" s="108">
        <v>3.584415584415588E-2</v>
      </c>
      <c r="H70" s="108">
        <v>3.584415584415588E-2</v>
      </c>
      <c r="I70" s="108">
        <v>3.584415584415588E-2</v>
      </c>
      <c r="J70" s="108">
        <v>3.584415584415588E-2</v>
      </c>
      <c r="K70" s="108">
        <v>3.584415584415588E-2</v>
      </c>
      <c r="L70" s="108">
        <v>3.584415584415588E-2</v>
      </c>
      <c r="M70" s="108">
        <v>3.584415584415588E-2</v>
      </c>
      <c r="N70" s="108">
        <v>3.584415584415588E-2</v>
      </c>
      <c r="O70" s="108">
        <v>3.584415584415588E-2</v>
      </c>
      <c r="P70" s="108">
        <v>3.584415584415588E-2</v>
      </c>
      <c r="Q70" s="108">
        <v>3.584415584415588E-2</v>
      </c>
      <c r="R70" s="108">
        <v>3.584415584415588E-2</v>
      </c>
      <c r="S70" s="108">
        <v>3.584415584415588E-2</v>
      </c>
      <c r="T70" s="108">
        <v>3.584415584415588E-2</v>
      </c>
      <c r="U70" s="108">
        <v>3.584415584415588E-2</v>
      </c>
      <c r="V70" s="108">
        <v>3.584415584415588E-2</v>
      </c>
      <c r="W70" s="108">
        <v>3.584415584415588E-2</v>
      </c>
      <c r="X70" s="108">
        <v>0</v>
      </c>
      <c r="Y70" s="108">
        <v>3.584415584415588E-2</v>
      </c>
      <c r="Z70" s="108">
        <v>3.584415584415588E-2</v>
      </c>
      <c r="AA70" s="108">
        <v>3.584415584415588E-2</v>
      </c>
      <c r="AB70" s="108">
        <v>3.584415584415588E-2</v>
      </c>
      <c r="AC70" s="108">
        <v>3.584415584415588E-2</v>
      </c>
      <c r="AD70" s="108">
        <v>3.584415584415588E-2</v>
      </c>
      <c r="AE70" s="108">
        <v>3.584415584415588E-2</v>
      </c>
      <c r="AF70" s="108">
        <v>3.584415584415588E-2</v>
      </c>
      <c r="AG70" s="108">
        <v>3.584415584415588E-2</v>
      </c>
      <c r="AH70" s="108">
        <v>3.584415584415588E-2</v>
      </c>
      <c r="AI70" s="108">
        <v>3.584415584415588E-2</v>
      </c>
      <c r="AJ70" s="108">
        <v>3.584415584415588E-2</v>
      </c>
    </row>
    <row r="71" spans="2:36" ht="41.25" thickBot="1">
      <c r="B71" s="1" t="s">
        <v>715</v>
      </c>
      <c r="C71" s="108" t="s">
        <v>365</v>
      </c>
      <c r="D71" s="109">
        <v>3.584415584415588E-2</v>
      </c>
      <c r="E71" s="108">
        <v>2.8675324675324715E-2</v>
      </c>
      <c r="F71" s="108">
        <v>1.4337662337662356E-2</v>
      </c>
      <c r="G71" s="108">
        <v>1.4337662337662356E-2</v>
      </c>
      <c r="H71" s="108">
        <v>2.5090909090909125E-2</v>
      </c>
      <c r="I71" s="108">
        <v>1.0753246753246768E-2</v>
      </c>
      <c r="J71" s="108">
        <v>2.8675324675324715E-2</v>
      </c>
      <c r="K71" s="108">
        <v>3.2259740259740301E-2</v>
      </c>
      <c r="L71" s="108">
        <v>2.1506493506493536E-2</v>
      </c>
      <c r="M71" s="108">
        <v>3.2259740259740308E-2</v>
      </c>
      <c r="N71" s="108">
        <v>1.0753246753246766E-2</v>
      </c>
      <c r="O71" s="108">
        <v>3.2259740259740301E-2</v>
      </c>
      <c r="P71" s="108">
        <v>2.1506493506493536E-2</v>
      </c>
      <c r="Q71" s="108">
        <v>1.7922077922077943E-2</v>
      </c>
      <c r="R71" s="108">
        <v>2.5090909090909125E-2</v>
      </c>
      <c r="S71" s="108">
        <v>3.2259740259740308E-2</v>
      </c>
      <c r="T71" s="108">
        <v>1.7922077922077947E-2</v>
      </c>
      <c r="U71" s="108">
        <v>1.7922077922077947E-2</v>
      </c>
      <c r="V71" s="108">
        <v>2.8675324675324715E-2</v>
      </c>
      <c r="W71" s="108">
        <v>2.8675324675324715E-2</v>
      </c>
      <c r="X71" s="108">
        <v>0</v>
      </c>
      <c r="Y71" s="108">
        <v>2.8675324675324715E-2</v>
      </c>
      <c r="Z71" s="108">
        <v>2.5090909090909125E-2</v>
      </c>
      <c r="AA71" s="108">
        <v>1.0753246753246768E-2</v>
      </c>
      <c r="AB71" s="108">
        <v>7.1688311688311778E-3</v>
      </c>
      <c r="AC71" s="108">
        <v>7.1688311688311761E-3</v>
      </c>
      <c r="AD71" s="108">
        <v>2.1506493506493536E-2</v>
      </c>
      <c r="AE71" s="108">
        <v>2.5090909090909125E-2</v>
      </c>
      <c r="AF71" s="108">
        <v>2.8675324675324715E-2</v>
      </c>
      <c r="AG71" s="108">
        <v>2.1506493506493536E-2</v>
      </c>
      <c r="AH71" s="108">
        <v>1.7922077922077947E-2</v>
      </c>
      <c r="AI71" s="108">
        <v>3.2259740259740308E-2</v>
      </c>
      <c r="AJ71" s="108">
        <v>2.8675324675324715E-2</v>
      </c>
    </row>
    <row r="72" spans="2:36" ht="30.75" thickBot="1">
      <c r="B72" s="1" t="s">
        <v>715</v>
      </c>
      <c r="C72" s="108" t="s">
        <v>376</v>
      </c>
      <c r="D72" s="109">
        <v>2.3896103896103925E-3</v>
      </c>
      <c r="E72" s="108">
        <v>2.3896103896103925E-3</v>
      </c>
      <c r="F72" s="108">
        <v>2.3896103896103925E-3</v>
      </c>
      <c r="G72" s="108">
        <v>2.3896103896103925E-3</v>
      </c>
      <c r="H72" s="108">
        <v>2.3896103896103925E-3</v>
      </c>
      <c r="I72" s="108">
        <v>2.3896103896103925E-3</v>
      </c>
      <c r="J72" s="108">
        <v>2.3896103896103925E-3</v>
      </c>
      <c r="K72" s="108">
        <v>2.3896103896103925E-3</v>
      </c>
      <c r="L72" s="108">
        <v>2.3896103896103925E-3</v>
      </c>
      <c r="M72" s="108">
        <v>2.3896103896103925E-3</v>
      </c>
      <c r="N72" s="108">
        <v>2.3896103896103925E-3</v>
      </c>
      <c r="O72" s="108">
        <v>2.3896103896103925E-3</v>
      </c>
      <c r="P72" s="108">
        <v>2.3896103896103925E-3</v>
      </c>
      <c r="Q72" s="108">
        <v>7.3947828675622457E-4</v>
      </c>
      <c r="R72" s="108">
        <v>2.3896103896103925E-3</v>
      </c>
      <c r="S72" s="108">
        <v>2.3896103896103925E-3</v>
      </c>
      <c r="T72" s="108">
        <v>2.3896103896103925E-3</v>
      </c>
      <c r="U72" s="108">
        <v>2.3896103896103925E-3</v>
      </c>
      <c r="V72" s="108">
        <v>2.0536370483646431E-3</v>
      </c>
      <c r="W72" s="108">
        <v>2.3896103896103925E-3</v>
      </c>
      <c r="X72" s="108">
        <v>0</v>
      </c>
      <c r="Y72" s="108">
        <v>2.3896103896103925E-3</v>
      </c>
      <c r="Z72" s="108">
        <v>2.3896103896103925E-3</v>
      </c>
      <c r="AA72" s="108">
        <v>2.3896103896103925E-3</v>
      </c>
      <c r="AB72" s="108">
        <v>2.3896103896103925E-3</v>
      </c>
      <c r="AC72" s="108">
        <v>2.3896103896103925E-3</v>
      </c>
      <c r="AD72" s="108">
        <v>2.3896103896103925E-3</v>
      </c>
      <c r="AE72" s="108">
        <v>2.3896103896103925E-3</v>
      </c>
      <c r="AF72" s="108">
        <v>2.3896103896103925E-3</v>
      </c>
      <c r="AG72" s="108">
        <v>2.3896103896103925E-3</v>
      </c>
      <c r="AH72" s="108">
        <v>9.8180371160872665E-4</v>
      </c>
      <c r="AI72" s="108">
        <v>2.3896103896103925E-3</v>
      </c>
      <c r="AJ72" s="108">
        <v>2.3896103896103925E-3</v>
      </c>
    </row>
    <row r="73" spans="2:36" ht="30.75" thickBot="1">
      <c r="B73" s="1" t="s">
        <v>715</v>
      </c>
      <c r="C73" s="108" t="s">
        <v>378</v>
      </c>
      <c r="D73" s="110">
        <v>2.3896103896103916E-3</v>
      </c>
      <c r="E73" s="108">
        <v>2.3896103896103916E-3</v>
      </c>
      <c r="F73" s="108">
        <v>2.3896103896103916E-3</v>
      </c>
      <c r="G73" s="108">
        <v>2.3896103896103916E-3</v>
      </c>
      <c r="H73" s="108">
        <v>2.3896103896103916E-3</v>
      </c>
      <c r="I73" s="108">
        <v>2.3896103896103916E-3</v>
      </c>
      <c r="J73" s="108">
        <v>2.3896103896103916E-3</v>
      </c>
      <c r="K73" s="108">
        <v>2.3896103896103916E-3</v>
      </c>
      <c r="L73" s="108">
        <v>2.3896103896103899E-3</v>
      </c>
      <c r="M73" s="108">
        <v>2.3896103896103916E-3</v>
      </c>
      <c r="N73" s="108">
        <v>2.3896103896103916E-3</v>
      </c>
      <c r="O73" s="108">
        <v>2.3896103896103916E-3</v>
      </c>
      <c r="P73" s="108">
        <v>2.3747063747063769E-3</v>
      </c>
      <c r="Q73" s="108">
        <v>7.3947828675622435E-4</v>
      </c>
      <c r="R73" s="108">
        <v>2.3896103896103916E-3</v>
      </c>
      <c r="S73" s="108">
        <v>2.3896103896103916E-3</v>
      </c>
      <c r="T73" s="108">
        <v>2.3896103896103916E-3</v>
      </c>
      <c r="U73" s="108">
        <v>2.3896103896103916E-3</v>
      </c>
      <c r="V73" s="108">
        <v>2.0536370483646422E-3</v>
      </c>
      <c r="W73" s="108">
        <v>2.3896103896103916E-3</v>
      </c>
      <c r="X73" s="108">
        <v>0</v>
      </c>
      <c r="Y73" s="108">
        <v>2.3896103896103916E-3</v>
      </c>
      <c r="Z73" s="108">
        <v>2.3896103896103916E-3</v>
      </c>
      <c r="AA73" s="108">
        <v>3.2756013598292735E-4</v>
      </c>
      <c r="AB73" s="108">
        <v>2.3896103896103916E-3</v>
      </c>
      <c r="AC73" s="108">
        <v>2.3225336067441349E-3</v>
      </c>
      <c r="AD73" s="108">
        <v>2.3896103896103916E-3</v>
      </c>
      <c r="AE73" s="108">
        <v>2.3896103896103916E-3</v>
      </c>
      <c r="AF73" s="108">
        <v>2.3896103896103916E-3</v>
      </c>
      <c r="AG73" s="108">
        <v>2.3896103896103916E-3</v>
      </c>
      <c r="AH73" s="108">
        <v>9.8180371160872643E-4</v>
      </c>
      <c r="AI73" s="108">
        <v>2.3896103896103916E-3</v>
      </c>
      <c r="AJ73" s="108">
        <v>2.3896103896103916E-3</v>
      </c>
    </row>
    <row r="74" spans="2:36" ht="41.25" thickBot="1">
      <c r="B74" s="1" t="s">
        <v>715</v>
      </c>
      <c r="C74" s="108" t="s">
        <v>379</v>
      </c>
      <c r="D74" s="110">
        <v>2.3896103896103916E-3</v>
      </c>
      <c r="E74" s="108">
        <v>0</v>
      </c>
      <c r="F74" s="108">
        <v>2.3896103896103916E-3</v>
      </c>
      <c r="G74" s="108">
        <v>2.3896103896103916E-3</v>
      </c>
      <c r="H74" s="108">
        <v>2.3896103896103916E-3</v>
      </c>
      <c r="I74" s="108">
        <v>2.3896103896103916E-3</v>
      </c>
      <c r="J74" s="108">
        <v>2.3896103896103916E-3</v>
      </c>
      <c r="K74" s="108">
        <v>2.3896103896103916E-3</v>
      </c>
      <c r="L74" s="108">
        <v>2.3896103896103916E-3</v>
      </c>
      <c r="M74" s="108">
        <v>2.3896103896103916E-3</v>
      </c>
      <c r="N74" s="108">
        <v>2.3896103896103916E-3</v>
      </c>
      <c r="O74" s="108">
        <v>2.3962298089721932E-3</v>
      </c>
      <c r="P74" s="108">
        <v>2.3896103896103916E-3</v>
      </c>
      <c r="Q74" s="108">
        <v>7.3947828675622435E-4</v>
      </c>
      <c r="R74" s="108">
        <v>2.3896103896103916E-3</v>
      </c>
      <c r="S74" s="108">
        <v>2.3896103896103916E-3</v>
      </c>
      <c r="T74" s="108">
        <v>2.3896103896103916E-3</v>
      </c>
      <c r="U74" s="108">
        <v>2.3896103896103916E-3</v>
      </c>
      <c r="V74" s="108">
        <v>2.0536370483646422E-3</v>
      </c>
      <c r="W74" s="108">
        <v>2.3896103896103916E-3</v>
      </c>
      <c r="X74" s="108">
        <v>0</v>
      </c>
      <c r="Y74" s="108">
        <v>2.3896103896103916E-3</v>
      </c>
      <c r="Z74" s="108">
        <v>2.3896103896103916E-3</v>
      </c>
      <c r="AA74" s="108">
        <v>0</v>
      </c>
      <c r="AB74" s="108">
        <v>0</v>
      </c>
      <c r="AC74" s="108">
        <v>0</v>
      </c>
      <c r="AD74" s="108">
        <v>2.3896103896103916E-3</v>
      </c>
      <c r="AE74" s="108">
        <v>0</v>
      </c>
      <c r="AF74" s="108">
        <v>2.1825773391535414E-3</v>
      </c>
      <c r="AG74" s="108">
        <v>2.3896103896103916E-3</v>
      </c>
      <c r="AH74" s="108">
        <v>9.8180371160872643E-4</v>
      </c>
      <c r="AI74" s="108">
        <v>1.1334906425059001E-3</v>
      </c>
      <c r="AJ74" s="108">
        <v>2.3896103896103916E-3</v>
      </c>
    </row>
    <row r="75" spans="2:36" ht="54.75" thickBot="1">
      <c r="B75" s="1" t="s">
        <v>715</v>
      </c>
      <c r="C75" s="108" t="s">
        <v>380</v>
      </c>
      <c r="D75" s="110">
        <v>2.3896103896103916E-3</v>
      </c>
      <c r="E75" s="108">
        <v>2.3896103896103916E-3</v>
      </c>
      <c r="F75" s="108">
        <v>2.3896103896103916E-3</v>
      </c>
      <c r="G75" s="108">
        <v>2.3896103896103916E-3</v>
      </c>
      <c r="H75" s="108">
        <v>2.3896103896103916E-3</v>
      </c>
      <c r="I75" s="108">
        <v>2.3896103896103916E-3</v>
      </c>
      <c r="J75" s="108">
        <v>2.3896103896103916E-3</v>
      </c>
      <c r="K75" s="108">
        <v>2.3896103896103916E-3</v>
      </c>
      <c r="L75" s="108">
        <v>2.3896103896103916E-3</v>
      </c>
      <c r="M75" s="108">
        <v>2.3896103896103916E-3</v>
      </c>
      <c r="N75" s="108">
        <v>2.3896103896103916E-3</v>
      </c>
      <c r="O75" s="108">
        <v>2.2285378518065516E-3</v>
      </c>
      <c r="P75" s="108">
        <v>1.992169992169994E-3</v>
      </c>
      <c r="Q75" s="108">
        <v>7.3947828675622435E-4</v>
      </c>
      <c r="R75" s="108">
        <v>1.5176509402837362E-4</v>
      </c>
      <c r="S75" s="108">
        <v>2.3896103896103916E-3</v>
      </c>
      <c r="T75" s="108">
        <v>2.3896103896103916E-3</v>
      </c>
      <c r="U75" s="108">
        <v>2.3896103896103916E-3</v>
      </c>
      <c r="V75" s="108">
        <v>2.0536370483646422E-3</v>
      </c>
      <c r="W75" s="108">
        <v>2.3896103896103916E-3</v>
      </c>
      <c r="X75" s="108">
        <v>0</v>
      </c>
      <c r="Y75" s="108">
        <v>2.3896103896103916E-3</v>
      </c>
      <c r="Z75" s="108">
        <v>2.3896103896103916E-3</v>
      </c>
      <c r="AA75" s="108">
        <v>1.1839522987334724E-4</v>
      </c>
      <c r="AB75" s="108">
        <v>0</v>
      </c>
      <c r="AC75" s="108">
        <v>2.3896103896103916E-3</v>
      </c>
      <c r="AD75" s="108">
        <v>2.3641589180050738E-3</v>
      </c>
      <c r="AE75" s="108">
        <v>0</v>
      </c>
      <c r="AF75" s="108">
        <v>2.3896103896103916E-3</v>
      </c>
      <c r="AG75" s="108">
        <v>1.861633345134064E-3</v>
      </c>
      <c r="AH75" s="108">
        <v>9.8180371160872643E-4</v>
      </c>
      <c r="AI75" s="108">
        <v>4.4743051677864474E-4</v>
      </c>
      <c r="AJ75" s="108">
        <v>2.3896103896103916E-3</v>
      </c>
    </row>
    <row r="76" spans="2:36" ht="41.25" thickBot="1">
      <c r="B76" s="1" t="s">
        <v>715</v>
      </c>
      <c r="C76" s="108" t="s">
        <v>381</v>
      </c>
      <c r="D76" s="110">
        <v>2.3896103896103916E-3</v>
      </c>
      <c r="E76" s="108">
        <v>6.3586199208516854E-5</v>
      </c>
      <c r="F76" s="108">
        <v>0</v>
      </c>
      <c r="G76" s="111">
        <v>1.1122373561397961E-3</v>
      </c>
      <c r="H76" s="108">
        <v>3.3855799373040782E-4</v>
      </c>
      <c r="I76" s="108">
        <v>5.2265806482673996E-4</v>
      </c>
      <c r="J76" s="108">
        <v>4.7421725561260484E-4</v>
      </c>
      <c r="K76" s="108">
        <v>2.3896103896103916E-3</v>
      </c>
      <c r="L76" s="108">
        <v>2.3896103896103916E-3</v>
      </c>
      <c r="M76" s="108">
        <v>2.3896103896103916E-3</v>
      </c>
      <c r="N76" s="111">
        <v>6.6188168138753376E-4</v>
      </c>
      <c r="O76" s="108">
        <v>6.2222542000935402E-4</v>
      </c>
      <c r="P76" s="108">
        <v>1.992169992169994E-3</v>
      </c>
      <c r="Q76" s="108">
        <v>2.1225765638373107E-4</v>
      </c>
      <c r="R76" s="108">
        <v>6.8432260580066648E-4</v>
      </c>
      <c r="S76" s="108">
        <v>6.119733924611979E-4</v>
      </c>
      <c r="T76" s="108">
        <v>0</v>
      </c>
      <c r="U76" s="108">
        <v>7.2310336084739613E-4</v>
      </c>
      <c r="V76" s="108">
        <v>6.6774701572592664E-4</v>
      </c>
      <c r="W76" s="108">
        <v>2.3896103896103916E-3</v>
      </c>
      <c r="X76" s="108">
        <v>0</v>
      </c>
      <c r="Y76" s="108">
        <v>3.4031603071850777E-4</v>
      </c>
      <c r="Z76" s="108">
        <v>1.2713952713952724E-3</v>
      </c>
      <c r="AA76" s="108">
        <v>1.1839522987334724E-4</v>
      </c>
      <c r="AB76" s="111">
        <v>4.2377327106391183E-4</v>
      </c>
      <c r="AC76" s="108">
        <v>1.1319207108680803E-4</v>
      </c>
      <c r="AD76" s="108">
        <v>2.2114500883731671E-3</v>
      </c>
      <c r="AE76" s="108">
        <v>0</v>
      </c>
      <c r="AF76" s="108">
        <v>3.6168424477401548E-4</v>
      </c>
      <c r="AG76" s="108">
        <v>2.3896103896103916E-3</v>
      </c>
      <c r="AH76" s="108">
        <v>5.0255037441667002E-4</v>
      </c>
      <c r="AI76" s="108">
        <v>1.08046184051732E-3</v>
      </c>
      <c r="AJ76" s="108">
        <v>4.8403621964389592E-4</v>
      </c>
    </row>
    <row r="77" spans="2:36" ht="41.25" thickBot="1">
      <c r="B77" s="1" t="s">
        <v>715</v>
      </c>
      <c r="C77" s="108" t="s">
        <v>382</v>
      </c>
      <c r="D77" s="110">
        <v>2.3896103896103916E-3</v>
      </c>
      <c r="E77" s="108">
        <v>0</v>
      </c>
      <c r="F77" s="108">
        <v>0</v>
      </c>
      <c r="G77" s="108">
        <v>2.3896103896103916E-3</v>
      </c>
      <c r="H77" s="108">
        <v>1.4330497089117789E-5</v>
      </c>
      <c r="I77" s="108">
        <v>2.3896103896103916E-3</v>
      </c>
      <c r="J77" s="108">
        <v>0</v>
      </c>
      <c r="K77" s="108">
        <v>4.8319327731092477E-5</v>
      </c>
      <c r="L77" s="108">
        <v>2.3896103896103916E-3</v>
      </c>
      <c r="M77" s="108">
        <v>2.3896103896103916E-3</v>
      </c>
      <c r="N77" s="108">
        <v>6.2148514684275468E-6</v>
      </c>
      <c r="O77" s="108">
        <v>0</v>
      </c>
      <c r="P77" s="108">
        <v>1.992169992169994E-3</v>
      </c>
      <c r="Q77" s="108">
        <v>4.1082127042012466E-5</v>
      </c>
      <c r="R77" s="108">
        <v>2.4006478509942732E-4</v>
      </c>
      <c r="S77" s="108">
        <v>1.420652518213495E-4</v>
      </c>
      <c r="T77" s="108">
        <v>0</v>
      </c>
      <c r="U77" s="108">
        <v>3.2397103980618108E-4</v>
      </c>
      <c r="V77" s="108">
        <v>2.7717800652774313E-4</v>
      </c>
      <c r="W77" s="108">
        <v>2.3896103896103916E-3</v>
      </c>
      <c r="X77" s="108">
        <v>0</v>
      </c>
      <c r="Y77" s="108">
        <v>1.8495436452092815E-5</v>
      </c>
      <c r="Z77" s="108">
        <v>2.0934620934620951E-4</v>
      </c>
      <c r="AA77" s="111">
        <v>0</v>
      </c>
      <c r="AB77" s="108">
        <v>0</v>
      </c>
      <c r="AC77" s="108">
        <v>0</v>
      </c>
      <c r="AD77" s="108">
        <v>0</v>
      </c>
      <c r="AE77" s="108">
        <v>2.3896103896103916E-3</v>
      </c>
      <c r="AF77" s="108">
        <v>2.3896103896103916E-3</v>
      </c>
      <c r="AG77" s="108">
        <v>0</v>
      </c>
      <c r="AH77" s="108">
        <v>1.6640740874724176E-4</v>
      </c>
      <c r="AI77" s="108">
        <v>2.9165841093719067E-4</v>
      </c>
      <c r="AJ77" s="108">
        <v>0</v>
      </c>
    </row>
    <row r="78" spans="2:36" ht="54.75" thickBot="1">
      <c r="B78" s="1" t="s">
        <v>715</v>
      </c>
      <c r="C78" s="108" t="s">
        <v>383</v>
      </c>
      <c r="D78" s="110">
        <v>2.3896103896103916E-3</v>
      </c>
      <c r="E78" s="108">
        <v>2.3896103896103916E-3</v>
      </c>
      <c r="F78" s="108">
        <v>2.3896103896103916E-3</v>
      </c>
      <c r="G78" s="108">
        <v>2.3896103896103916E-3</v>
      </c>
      <c r="H78" s="108">
        <v>2.3896103896103916E-3</v>
      </c>
      <c r="I78" s="108">
        <v>2.3896103896103916E-3</v>
      </c>
      <c r="J78" s="108">
        <v>2.3896103896103916E-3</v>
      </c>
      <c r="K78" s="108">
        <v>2.3896103896103916E-3</v>
      </c>
      <c r="L78" s="108">
        <v>2.3896103896103916E-3</v>
      </c>
      <c r="M78" s="108">
        <v>2.3896103896103916E-3</v>
      </c>
      <c r="N78" s="108">
        <v>2.3896103896103916E-3</v>
      </c>
      <c r="O78" s="108">
        <v>2.3896103896103916E-3</v>
      </c>
      <c r="P78" s="108">
        <v>2.3896103896103916E-3</v>
      </c>
      <c r="Q78" s="108">
        <v>7.3947828675622435E-4</v>
      </c>
      <c r="R78" s="108">
        <v>2.3896103896103916E-3</v>
      </c>
      <c r="S78" s="108">
        <v>2.3896103896103916E-3</v>
      </c>
      <c r="T78" s="108">
        <v>2.3896103896103916E-3</v>
      </c>
      <c r="U78" s="108">
        <v>2.3896103896103916E-3</v>
      </c>
      <c r="V78" s="108">
        <v>2.0536370483646422E-3</v>
      </c>
      <c r="W78" s="108">
        <v>2.3896103896103916E-3</v>
      </c>
      <c r="X78" s="108">
        <v>0</v>
      </c>
      <c r="Y78" s="108">
        <v>2.3896103896103916E-3</v>
      </c>
      <c r="Z78" s="108">
        <v>2.3896103896103916E-3</v>
      </c>
      <c r="AA78" s="108">
        <v>3.2756013598292735E-4</v>
      </c>
      <c r="AB78" s="108">
        <v>2.3896103896103916E-3</v>
      </c>
      <c r="AC78" s="108">
        <v>2.3896103896103916E-3</v>
      </c>
      <c r="AD78" s="108">
        <v>2.3896103896103916E-3</v>
      </c>
      <c r="AE78" s="108">
        <v>2.3896103896103916E-3</v>
      </c>
      <c r="AF78" s="108">
        <v>2.3896103896103916E-3</v>
      </c>
      <c r="AG78" s="108">
        <v>9.599582626842318E-5</v>
      </c>
      <c r="AH78" s="108">
        <v>9.8180371160872643E-4</v>
      </c>
      <c r="AI78" s="108">
        <v>2.3896103896103916E-3</v>
      </c>
      <c r="AJ78" s="108">
        <v>2.3896103896103916E-3</v>
      </c>
    </row>
    <row r="79" spans="2:36" ht="54.75" thickBot="1">
      <c r="B79" s="1" t="s">
        <v>715</v>
      </c>
      <c r="C79" s="108" t="s">
        <v>384</v>
      </c>
      <c r="D79" s="110">
        <v>2.3896103896103916E-3</v>
      </c>
      <c r="E79" s="108">
        <v>2.0511677164037693E-6</v>
      </c>
      <c r="F79" s="108">
        <v>2.3896103896103916E-3</v>
      </c>
      <c r="G79" s="108">
        <v>2.3896103896103916E-3</v>
      </c>
      <c r="H79" s="108">
        <v>2.3896103896103916E-3</v>
      </c>
      <c r="I79" s="108">
        <v>2.3896103896103916E-3</v>
      </c>
      <c r="J79" s="108">
        <v>2.3896103896103916E-3</v>
      </c>
      <c r="K79" s="108">
        <v>2.3896103896103916E-3</v>
      </c>
      <c r="L79" s="108">
        <v>2.3896103896103916E-3</v>
      </c>
      <c r="M79" s="108">
        <v>2.3896103896103916E-3</v>
      </c>
      <c r="N79" s="108">
        <v>2.3896103896103916E-3</v>
      </c>
      <c r="O79" s="108">
        <v>2.3896103896103916E-3</v>
      </c>
      <c r="P79" s="108">
        <v>2.3896103896103916E-3</v>
      </c>
      <c r="Q79" s="108">
        <v>7.3947828675622435E-4</v>
      </c>
      <c r="R79" s="108">
        <v>2.3896103896103916E-3</v>
      </c>
      <c r="S79" s="108">
        <v>2.3896103896103916E-3</v>
      </c>
      <c r="T79" s="108">
        <v>2.3896103896103916E-3</v>
      </c>
      <c r="U79" s="108">
        <v>1.8686649576020525E-3</v>
      </c>
      <c r="V79" s="108">
        <v>2.0536370483646422E-3</v>
      </c>
      <c r="W79" s="108">
        <v>2.3896103896103916E-3</v>
      </c>
      <c r="X79" s="108">
        <v>0</v>
      </c>
      <c r="Y79" s="108">
        <v>2.3896103896103916E-3</v>
      </c>
      <c r="Z79" s="108">
        <v>2.3896103896103916E-3</v>
      </c>
      <c r="AA79" s="108">
        <v>3.2756013598292735E-4</v>
      </c>
      <c r="AB79" s="108">
        <v>2.3896103896103916E-3</v>
      </c>
      <c r="AC79" s="108">
        <v>2.1841877420824807E-3</v>
      </c>
      <c r="AD79" s="108">
        <v>2.3896103896103916E-3</v>
      </c>
      <c r="AE79" s="108">
        <v>2.3896103896103916E-3</v>
      </c>
      <c r="AF79" s="108">
        <v>2.3896103896103916E-3</v>
      </c>
      <c r="AG79" s="108">
        <v>2.3896103896103916E-3</v>
      </c>
      <c r="AH79" s="108">
        <v>9.8180371160872643E-4</v>
      </c>
      <c r="AI79" s="108">
        <v>2.3896103896103916E-3</v>
      </c>
      <c r="AJ79" s="108">
        <v>2.3896103896103916E-3</v>
      </c>
    </row>
    <row r="80" spans="2:36" ht="54.75" thickBot="1">
      <c r="B80" s="1" t="s">
        <v>715</v>
      </c>
      <c r="C80" s="108" t="s">
        <v>385</v>
      </c>
      <c r="D80" s="110">
        <v>2.3896103896103916E-3</v>
      </c>
      <c r="E80" s="108">
        <v>0</v>
      </c>
      <c r="F80" s="108">
        <v>2.3896103896103916E-3</v>
      </c>
      <c r="G80" s="108">
        <v>2.3896103896103916E-3</v>
      </c>
      <c r="H80" s="108">
        <v>2.3896103896103916E-3</v>
      </c>
      <c r="I80" s="108">
        <v>2.3896103896103916E-3</v>
      </c>
      <c r="J80" s="108">
        <v>2.3896103896103916E-3</v>
      </c>
      <c r="K80" s="108">
        <v>2.3896103896103916E-3</v>
      </c>
      <c r="L80" s="108">
        <v>2.3896103896103916E-3</v>
      </c>
      <c r="M80" s="108">
        <v>2.3896103896103916E-3</v>
      </c>
      <c r="N80" s="108">
        <v>2.3896103896103916E-3</v>
      </c>
      <c r="O80" s="108">
        <v>1.0524876785264607E-3</v>
      </c>
      <c r="P80" s="108">
        <v>2.3896103896103916E-3</v>
      </c>
      <c r="Q80" s="108">
        <v>7.3947828675622435E-4</v>
      </c>
      <c r="R80" s="108">
        <v>1.6611379382741982E-3</v>
      </c>
      <c r="S80" s="108">
        <v>2.3896103896103916E-3</v>
      </c>
      <c r="T80" s="108">
        <v>1.547522029747688E-3</v>
      </c>
      <c r="U80" s="108">
        <v>2.3896103896103916E-3</v>
      </c>
      <c r="V80" s="108">
        <v>2.0536370483646422E-3</v>
      </c>
      <c r="W80" s="108">
        <v>2.3896103896103916E-3</v>
      </c>
      <c r="X80" s="108">
        <v>0</v>
      </c>
      <c r="Y80" s="108">
        <v>1.327972337260264E-3</v>
      </c>
      <c r="Z80" s="108">
        <v>2.3896103896103916E-3</v>
      </c>
      <c r="AA80" s="108">
        <v>1.3457591128937134E-3</v>
      </c>
      <c r="AB80" s="108">
        <v>2.3896103896103916E-3</v>
      </c>
      <c r="AC80" s="108">
        <v>2.3896103896103916E-3</v>
      </c>
      <c r="AD80" s="108">
        <v>2.3896103896103916E-3</v>
      </c>
      <c r="AE80" s="108">
        <v>0</v>
      </c>
      <c r="AF80" s="108">
        <v>2.3896103896103916E-3</v>
      </c>
      <c r="AG80" s="108">
        <v>2.3896103896103916E-3</v>
      </c>
      <c r="AH80" s="108">
        <v>9.8180371160872643E-4</v>
      </c>
      <c r="AI80" s="108">
        <v>2.3896103896103916E-3</v>
      </c>
      <c r="AJ80" s="108">
        <v>2.3896103896103916E-3</v>
      </c>
    </row>
    <row r="81" spans="1:36" ht="54.75" thickBot="1">
      <c r="B81" s="1" t="s">
        <v>715</v>
      </c>
      <c r="C81" s="108" t="s">
        <v>386</v>
      </c>
      <c r="D81" s="110">
        <v>2.3896103896103916E-3</v>
      </c>
      <c r="E81" s="108">
        <v>0</v>
      </c>
      <c r="F81" s="108">
        <v>2.3896103896103916E-3</v>
      </c>
      <c r="G81" s="108">
        <v>2.3896103896103916E-3</v>
      </c>
      <c r="H81" s="108">
        <v>2.3896103896103916E-3</v>
      </c>
      <c r="I81" s="108">
        <v>2.3896103896103916E-3</v>
      </c>
      <c r="J81" s="108">
        <v>2.3896103896103916E-3</v>
      </c>
      <c r="K81" s="108">
        <v>2.3896103896103916E-3</v>
      </c>
      <c r="L81" s="108">
        <v>0</v>
      </c>
      <c r="M81" s="108">
        <v>2.3896103896103916E-3</v>
      </c>
      <c r="N81" s="108">
        <v>2.3896103896103916E-3</v>
      </c>
      <c r="O81" s="108">
        <v>2.3896103896103916E-3</v>
      </c>
      <c r="P81" s="108">
        <v>2.3896103896103916E-3</v>
      </c>
      <c r="Q81" s="108">
        <v>7.3947828675622435E-4</v>
      </c>
      <c r="R81" s="108">
        <v>2.3896103896103916E-3</v>
      </c>
      <c r="S81" s="108">
        <v>2.3896103896103916E-3</v>
      </c>
      <c r="T81" s="108">
        <v>2.3896103896103916E-3</v>
      </c>
      <c r="U81" s="108">
        <v>2.3896103896103916E-3</v>
      </c>
      <c r="V81" s="108">
        <v>4.1156734302604284E-4</v>
      </c>
      <c r="W81" s="108">
        <v>2.3896103896103916E-3</v>
      </c>
      <c r="X81" s="108">
        <v>0</v>
      </c>
      <c r="Y81" s="108">
        <v>2.3896103896103916E-3</v>
      </c>
      <c r="Z81" s="108">
        <v>2.3896103896103916E-3</v>
      </c>
      <c r="AA81" s="108">
        <v>3.2756013598292735E-4</v>
      </c>
      <c r="AB81" s="108">
        <v>2.3896103896103916E-3</v>
      </c>
      <c r="AC81" s="108">
        <v>0</v>
      </c>
      <c r="AD81" s="108">
        <v>0</v>
      </c>
      <c r="AE81" s="108">
        <v>0</v>
      </c>
      <c r="AF81" s="108">
        <v>2.3896103896103916E-3</v>
      </c>
      <c r="AG81" s="108">
        <v>0</v>
      </c>
      <c r="AH81" s="108">
        <v>3.6609629924393183E-4</v>
      </c>
      <c r="AI81" s="108">
        <v>1.3058342489687853E-3</v>
      </c>
      <c r="AJ81" s="108">
        <v>2.3896103896103916E-3</v>
      </c>
    </row>
    <row r="82" spans="1:36" ht="41.25" thickBot="1">
      <c r="B82" s="1" t="s">
        <v>715</v>
      </c>
      <c r="C82" s="108" t="s">
        <v>387</v>
      </c>
      <c r="D82" s="110">
        <v>2.3896103896103916E-3</v>
      </c>
      <c r="E82" s="108">
        <v>0</v>
      </c>
      <c r="F82" s="108">
        <v>2.3896103896103916E-3</v>
      </c>
      <c r="G82" s="108">
        <v>2.3896103896103916E-3</v>
      </c>
      <c r="H82" s="108">
        <v>2.3896103896103916E-3</v>
      </c>
      <c r="I82" s="108">
        <v>2.3896103896103916E-3</v>
      </c>
      <c r="J82" s="108">
        <v>2.3896103896103916E-3</v>
      </c>
      <c r="K82" s="108">
        <v>2.3896103896103916E-3</v>
      </c>
      <c r="L82" s="108">
        <v>0</v>
      </c>
      <c r="M82" s="108">
        <v>2.3896103896103916E-3</v>
      </c>
      <c r="N82" s="108">
        <v>2.3896103896103916E-3</v>
      </c>
      <c r="O82" s="108">
        <v>0</v>
      </c>
      <c r="P82" s="108">
        <v>1.992169992169994E-3</v>
      </c>
      <c r="Q82" s="108">
        <v>3.2865701633609973E-4</v>
      </c>
      <c r="R82" s="108">
        <v>2.3896103896103916E-3</v>
      </c>
      <c r="S82" s="108">
        <v>2.3896103896103916E-3</v>
      </c>
      <c r="T82" s="108">
        <v>2.3896103896103916E-3</v>
      </c>
      <c r="U82" s="108">
        <v>2.3896103896103916E-3</v>
      </c>
      <c r="V82" s="108">
        <v>2.0536370483646422E-3</v>
      </c>
      <c r="W82" s="108">
        <v>2.3896103896103916E-3</v>
      </c>
      <c r="X82" s="108">
        <v>0</v>
      </c>
      <c r="Y82" s="108">
        <v>0</v>
      </c>
      <c r="Z82" s="108">
        <v>2.3896103896103916E-3</v>
      </c>
      <c r="AA82" s="108">
        <v>3.2756013598292735E-4</v>
      </c>
      <c r="AB82" s="108">
        <v>0</v>
      </c>
      <c r="AC82" s="108">
        <v>0</v>
      </c>
      <c r="AD82" s="108">
        <v>2.2114500883731671E-3</v>
      </c>
      <c r="AE82" s="108">
        <v>0</v>
      </c>
      <c r="AF82" s="108">
        <v>2.3896103896103916E-3</v>
      </c>
      <c r="AG82" s="108">
        <v>2.3896103896103916E-3</v>
      </c>
      <c r="AH82" s="108">
        <v>9.8180371160872643E-4</v>
      </c>
      <c r="AI82" s="108">
        <v>2.3896103896103916E-3</v>
      </c>
      <c r="AJ82" s="108">
        <v>2.3896103896103916E-3</v>
      </c>
    </row>
    <row r="83" spans="1:36" ht="41.25" thickBot="1">
      <c r="B83" s="1" t="s">
        <v>715</v>
      </c>
      <c r="C83" s="108" t="s">
        <v>388</v>
      </c>
      <c r="D83" s="110">
        <v>2.3896103896103916E-3</v>
      </c>
      <c r="E83" s="108">
        <v>0</v>
      </c>
      <c r="F83" s="108">
        <v>2.3896103896103916E-3</v>
      </c>
      <c r="G83" s="108">
        <v>2.3896103896103916E-3</v>
      </c>
      <c r="H83" s="108">
        <v>2.3896103896103916E-3</v>
      </c>
      <c r="I83" s="108">
        <v>2.3896103896103916E-3</v>
      </c>
      <c r="J83" s="108">
        <v>2.3896103896103916E-3</v>
      </c>
      <c r="K83" s="108">
        <v>2.3896103896103916E-3</v>
      </c>
      <c r="L83" s="108">
        <v>2.2587950152491384E-3</v>
      </c>
      <c r="M83" s="108">
        <v>2.3896103896103916E-3</v>
      </c>
      <c r="N83" s="108">
        <v>2.3896103896103916E-3</v>
      </c>
      <c r="O83" s="108">
        <v>0</v>
      </c>
      <c r="P83" s="108">
        <v>2.3896103896103916E-3</v>
      </c>
      <c r="Q83" s="108">
        <v>7.3947828675622435E-4</v>
      </c>
      <c r="R83" s="108">
        <v>2.3896103896103916E-3</v>
      </c>
      <c r="S83" s="108">
        <v>2.3896103896103916E-3</v>
      </c>
      <c r="T83" s="108">
        <v>2.3896103896103916E-3</v>
      </c>
      <c r="U83" s="108">
        <v>2.3896103896103916E-3</v>
      </c>
      <c r="V83" s="108">
        <v>2.0536370483646422E-3</v>
      </c>
      <c r="W83" s="108">
        <v>2.3896103896103916E-3</v>
      </c>
      <c r="X83" s="108">
        <v>0</v>
      </c>
      <c r="Y83" s="108">
        <v>2.3896103896103916E-3</v>
      </c>
      <c r="Z83" s="108">
        <v>2.3896103896103916E-3</v>
      </c>
      <c r="AA83" s="108">
        <v>2.3896103896103916E-3</v>
      </c>
      <c r="AB83" s="108">
        <v>2.3896103896103916E-3</v>
      </c>
      <c r="AC83" s="108">
        <v>2.3896103896103916E-3</v>
      </c>
      <c r="AD83" s="108">
        <v>2.3896103896103916E-3</v>
      </c>
      <c r="AE83" s="108">
        <v>2.3896103896103916E-3</v>
      </c>
      <c r="AF83" s="108">
        <v>2.3896103896103916E-3</v>
      </c>
      <c r="AG83" s="108">
        <v>2.3621830106765563E-3</v>
      </c>
      <c r="AH83" s="108">
        <v>9.8180371160872643E-4</v>
      </c>
      <c r="AI83" s="108">
        <v>2.18743808202893E-3</v>
      </c>
      <c r="AJ83" s="108">
        <v>2.3896103896103916E-3</v>
      </c>
    </row>
    <row r="84" spans="1:36" ht="41.25" thickBot="1">
      <c r="B84" s="1" t="s">
        <v>715</v>
      </c>
      <c r="C84" s="108" t="s">
        <v>389</v>
      </c>
      <c r="D84" s="110">
        <v>2.3896103896103916E-3</v>
      </c>
      <c r="E84" s="108">
        <v>0</v>
      </c>
      <c r="F84" s="108">
        <v>2.3896103896103916E-3</v>
      </c>
      <c r="G84" s="108">
        <v>2.3896103896103916E-3</v>
      </c>
      <c r="H84" s="108">
        <v>2.3896103896103916E-3</v>
      </c>
      <c r="I84" s="108">
        <v>2.3896103896103916E-3</v>
      </c>
      <c r="J84" s="108">
        <v>2.3896103896103916E-3</v>
      </c>
      <c r="K84" s="108">
        <v>2.3896103896103916E-3</v>
      </c>
      <c r="L84" s="108">
        <v>2.2587950152491384E-3</v>
      </c>
      <c r="M84" s="108">
        <v>2.3896103896103916E-3</v>
      </c>
      <c r="N84" s="108">
        <v>2.3896103896103916E-3</v>
      </c>
      <c r="O84" s="108">
        <v>2.3896103896103916E-3</v>
      </c>
      <c r="P84" s="108">
        <v>2.3896103896103916E-3</v>
      </c>
      <c r="Q84" s="108">
        <v>7.3947828675622435E-4</v>
      </c>
      <c r="R84" s="108">
        <v>2.3896103896103916E-3</v>
      </c>
      <c r="S84" s="108">
        <v>2.3896103896103916E-3</v>
      </c>
      <c r="T84" s="108">
        <v>2.3896103896103916E-3</v>
      </c>
      <c r="U84" s="108">
        <v>2.3896103896103916E-3</v>
      </c>
      <c r="V84" s="108">
        <v>2.0536370483646422E-3</v>
      </c>
      <c r="W84" s="108">
        <v>2.3896103896103916E-3</v>
      </c>
      <c r="X84" s="108">
        <v>0</v>
      </c>
      <c r="Y84" s="108">
        <v>2.3896103896103916E-3</v>
      </c>
      <c r="Z84" s="108">
        <v>2.3896103896103916E-3</v>
      </c>
      <c r="AA84" s="108">
        <v>2.3896103896103916E-3</v>
      </c>
      <c r="AB84" s="108">
        <v>2.3896103896103916E-3</v>
      </c>
      <c r="AC84" s="108">
        <v>2.3896103896103916E-3</v>
      </c>
      <c r="AD84" s="108">
        <v>2.3896103896103916E-3</v>
      </c>
      <c r="AE84" s="108">
        <v>2.3896103896103916E-3</v>
      </c>
      <c r="AF84" s="108">
        <v>2.3896103896103916E-3</v>
      </c>
      <c r="AG84" s="108">
        <v>2.3621830106765563E-3</v>
      </c>
      <c r="AH84" s="108">
        <v>9.8180371160872643E-4</v>
      </c>
      <c r="AI84" s="108">
        <v>2.3896103896103916E-3</v>
      </c>
      <c r="AJ84" s="108">
        <v>2.3896103896103916E-3</v>
      </c>
    </row>
    <row r="85" spans="1:36" ht="81.75" thickBot="1">
      <c r="B85" s="1" t="s">
        <v>715</v>
      </c>
      <c r="C85" s="108" t="s">
        <v>390</v>
      </c>
      <c r="D85" s="110">
        <v>2.3896103896103916E-3</v>
      </c>
      <c r="E85" s="108">
        <v>0</v>
      </c>
      <c r="F85" s="108">
        <v>2.3896103896103916E-3</v>
      </c>
      <c r="G85" s="108">
        <v>2.3896103896103916E-3</v>
      </c>
      <c r="H85" s="108">
        <v>2.3896103896103916E-3</v>
      </c>
      <c r="I85" s="108">
        <v>2.3896103896103916E-3</v>
      </c>
      <c r="J85" s="108">
        <v>2.3896103896103916E-3</v>
      </c>
      <c r="K85" s="108">
        <v>2.3896103896103916E-3</v>
      </c>
      <c r="L85" s="108">
        <v>2.2587950152491384E-3</v>
      </c>
      <c r="M85" s="108">
        <v>2.3896103896103916E-3</v>
      </c>
      <c r="N85" s="108">
        <v>2.3896103896103916E-3</v>
      </c>
      <c r="O85" s="108">
        <v>2.3896103896103916E-3</v>
      </c>
      <c r="P85" s="108">
        <v>2.3896103896103916E-3</v>
      </c>
      <c r="Q85" s="108">
        <v>7.3947828675622435E-4</v>
      </c>
      <c r="R85" s="108">
        <v>2.3896103896103916E-3</v>
      </c>
      <c r="S85" s="108">
        <v>2.3896103896103916E-3</v>
      </c>
      <c r="T85" s="108">
        <v>2.3896103896103916E-3</v>
      </c>
      <c r="U85" s="108">
        <v>2.3896103896103916E-3</v>
      </c>
      <c r="V85" s="108">
        <v>2.0536370483646422E-3</v>
      </c>
      <c r="W85" s="108">
        <v>2.3896103896103916E-3</v>
      </c>
      <c r="X85" s="108">
        <v>0</v>
      </c>
      <c r="Y85" s="108">
        <v>2.3896103896103916E-3</v>
      </c>
      <c r="Z85" s="108">
        <v>2.3896103896103916E-3</v>
      </c>
      <c r="AA85" s="108">
        <v>2.3896103896103916E-3</v>
      </c>
      <c r="AB85" s="108">
        <v>0</v>
      </c>
      <c r="AC85" s="108">
        <v>2.3896103896103916E-3</v>
      </c>
      <c r="AD85" s="108">
        <v>2.3896103896103916E-3</v>
      </c>
      <c r="AE85" s="108">
        <v>2.3896103896103916E-3</v>
      </c>
      <c r="AF85" s="108">
        <v>2.3896103896103916E-3</v>
      </c>
      <c r="AG85" s="108">
        <v>2.3621830106765563E-3</v>
      </c>
      <c r="AH85" s="108">
        <v>9.8180371160872643E-4</v>
      </c>
      <c r="AI85" s="108">
        <v>2.3896103896103916E-3</v>
      </c>
      <c r="AJ85" s="108">
        <v>2.3896103896103916E-3</v>
      </c>
    </row>
    <row r="86" spans="1:36" ht="68.25" thickBot="1">
      <c r="B86" s="1" t="s">
        <v>715</v>
      </c>
      <c r="C86" s="108" t="s">
        <v>391</v>
      </c>
      <c r="D86" s="110">
        <v>2.3896103896103916E-3</v>
      </c>
      <c r="E86" s="111">
        <v>0</v>
      </c>
      <c r="F86" s="108">
        <v>2.3896103896103916E-3</v>
      </c>
      <c r="G86" s="111">
        <v>2.3896103896103916E-3</v>
      </c>
      <c r="H86" s="108">
        <v>1.4330497089117789E-5</v>
      </c>
      <c r="I86" s="108">
        <v>0</v>
      </c>
      <c r="J86" s="108">
        <v>0</v>
      </c>
      <c r="K86" s="108">
        <v>0</v>
      </c>
      <c r="L86" s="108">
        <v>0</v>
      </c>
      <c r="M86" s="108">
        <v>2.3896103896103916E-3</v>
      </c>
      <c r="N86" s="108">
        <v>3.1074257342137734E-6</v>
      </c>
      <c r="O86" s="108">
        <v>0</v>
      </c>
      <c r="P86" s="108">
        <v>1.992169992169994E-3</v>
      </c>
      <c r="Q86" s="108">
        <v>4.1082127042012466E-5</v>
      </c>
      <c r="R86" s="108">
        <v>2.4006478509942732E-4</v>
      </c>
      <c r="S86" s="108">
        <v>1.420652518213495E-4</v>
      </c>
      <c r="T86" s="108">
        <v>0</v>
      </c>
      <c r="U86" s="108">
        <v>2.3896103896103916E-3</v>
      </c>
      <c r="V86" s="108">
        <v>0</v>
      </c>
      <c r="W86" s="108">
        <v>2.3896103896103916E-3</v>
      </c>
      <c r="X86" s="108">
        <v>0</v>
      </c>
      <c r="Y86" s="108">
        <v>0</v>
      </c>
      <c r="Z86" s="108">
        <v>2.3896103896103916E-3</v>
      </c>
      <c r="AA86" s="108">
        <v>0</v>
      </c>
      <c r="AB86" s="108">
        <v>0</v>
      </c>
      <c r="AC86" s="108">
        <v>0</v>
      </c>
      <c r="AD86" s="108">
        <v>0</v>
      </c>
      <c r="AE86" s="108">
        <v>0</v>
      </c>
      <c r="AF86" s="108">
        <v>2.3896103896103916E-3</v>
      </c>
      <c r="AG86" s="108">
        <v>0</v>
      </c>
      <c r="AH86" s="108">
        <v>0</v>
      </c>
      <c r="AI86" s="108">
        <v>2.9165841093719067E-4</v>
      </c>
      <c r="AJ86" s="108">
        <v>0</v>
      </c>
    </row>
    <row r="87" spans="1:36" ht="30.75" thickBot="1">
      <c r="A87" s="3" t="s">
        <v>717</v>
      </c>
      <c r="B87" s="1" t="s">
        <v>715</v>
      </c>
      <c r="C87" s="108" t="s">
        <v>392</v>
      </c>
      <c r="D87" s="109">
        <v>7.1688311688311761E-3</v>
      </c>
      <c r="E87" s="108">
        <v>7.1688311688311761E-3</v>
      </c>
      <c r="F87" s="108">
        <v>7.1688311688311761E-3</v>
      </c>
      <c r="G87" s="108">
        <v>7.1688311688311761E-3</v>
      </c>
      <c r="H87" s="108">
        <v>7.1688311688311761E-3</v>
      </c>
      <c r="I87" s="108">
        <v>5.0029007137440918E-3</v>
      </c>
      <c r="J87" s="108">
        <v>7.1688311688311761E-3</v>
      </c>
      <c r="K87" s="108">
        <v>7.1688311688311761E-3</v>
      </c>
      <c r="L87" s="108">
        <v>6.7763850457474165E-3</v>
      </c>
      <c r="M87" s="108">
        <v>7.1688311688311761E-3</v>
      </c>
      <c r="N87" s="108">
        <v>7.1688311688311761E-3</v>
      </c>
      <c r="O87" s="108">
        <v>7.1688311688311761E-3</v>
      </c>
      <c r="P87" s="108">
        <v>7.1688311688311761E-3</v>
      </c>
      <c r="Q87" s="108">
        <v>2.2184348602686732E-3</v>
      </c>
      <c r="R87" s="108">
        <v>7.1688311688311761E-3</v>
      </c>
      <c r="S87" s="108">
        <v>7.1688311688311761E-3</v>
      </c>
      <c r="T87" s="108">
        <v>0</v>
      </c>
      <c r="U87" s="108">
        <v>7.1688311688311761E-3</v>
      </c>
      <c r="V87" s="108">
        <v>6.160911145093928E-3</v>
      </c>
      <c r="W87" s="108">
        <v>7.1688311688311761E-3</v>
      </c>
      <c r="X87" s="108">
        <v>0</v>
      </c>
      <c r="Y87" s="108">
        <v>7.1688311688311761E-3</v>
      </c>
      <c r="Z87" s="108">
        <v>7.1688311688311761E-3</v>
      </c>
      <c r="AA87" s="108">
        <v>7.1688311688311761E-3</v>
      </c>
      <c r="AB87" s="108">
        <v>7.1688311688311761E-3</v>
      </c>
      <c r="AC87" s="108">
        <v>7.1688311688311761E-3</v>
      </c>
      <c r="AD87" s="108">
        <v>7.1688311688311761E-3</v>
      </c>
      <c r="AE87" s="108">
        <v>7.1688311688311761E-3</v>
      </c>
      <c r="AF87" s="108">
        <v>2.5741940731502347E-3</v>
      </c>
      <c r="AG87" s="108">
        <v>7.0865490320296707E-3</v>
      </c>
      <c r="AH87" s="108">
        <v>7.1688311688311761E-3</v>
      </c>
      <c r="AI87" s="108">
        <v>7.1688311688311761E-3</v>
      </c>
      <c r="AJ87" s="108">
        <v>7.1688311688311761E-3</v>
      </c>
    </row>
    <row r="88" spans="1:36" ht="30.75" thickBot="1">
      <c r="B88" s="1" t="s">
        <v>715</v>
      </c>
      <c r="C88" s="108" t="s">
        <v>393</v>
      </c>
      <c r="D88" s="110">
        <v>7.1688311688311761E-3</v>
      </c>
      <c r="E88" s="108">
        <v>0</v>
      </c>
      <c r="F88" s="108">
        <v>0</v>
      </c>
      <c r="G88" s="108">
        <v>4.2546721571111862E-3</v>
      </c>
      <c r="H88" s="108">
        <v>1.0156739811912237E-3</v>
      </c>
      <c r="I88" s="108">
        <v>1.5679741944802201E-3</v>
      </c>
      <c r="J88" s="108">
        <v>1.1781334944125654E-3</v>
      </c>
      <c r="K88" s="108">
        <v>7.1688311688311761E-3</v>
      </c>
      <c r="L88" s="108">
        <v>7.1688311688311761E-3</v>
      </c>
      <c r="M88" s="108">
        <v>7.1688311688311761E-3</v>
      </c>
      <c r="N88" s="108">
        <v>1.9856450441626014E-3</v>
      </c>
      <c r="O88" s="108">
        <v>1.8666762600280625E-3</v>
      </c>
      <c r="P88" s="108">
        <v>2.1536301536301556E-3</v>
      </c>
      <c r="Q88" s="108">
        <v>2.2184348602686732E-3</v>
      </c>
      <c r="R88" s="108">
        <v>2.0529678174019995E-3</v>
      </c>
      <c r="S88" s="108">
        <v>7.1688311688311761E-3</v>
      </c>
      <c r="T88" s="108">
        <v>0</v>
      </c>
      <c r="U88" s="108">
        <v>2.169310082542189E-3</v>
      </c>
      <c r="V88" s="108">
        <v>2.0032410471777801E-3</v>
      </c>
      <c r="W88" s="108">
        <v>2.1828171828171847E-3</v>
      </c>
      <c r="X88" s="108">
        <v>0</v>
      </c>
      <c r="Y88" s="108">
        <v>1.0209480921555235E-3</v>
      </c>
      <c r="Z88" s="108">
        <v>7.1688311688311761E-3</v>
      </c>
      <c r="AA88" s="108">
        <v>3.5518568962004179E-4</v>
      </c>
      <c r="AB88" s="108">
        <v>1.2713198131917357E-3</v>
      </c>
      <c r="AC88" s="108">
        <v>3.3957621326042415E-4</v>
      </c>
      <c r="AD88" s="108">
        <v>7.1688311688311761E-3</v>
      </c>
      <c r="AE88" s="108">
        <v>0</v>
      </c>
      <c r="AF88" s="108">
        <v>1.0850527343220465E-3</v>
      </c>
      <c r="AG88" s="108">
        <v>7.1688311688311761E-3</v>
      </c>
      <c r="AH88" s="108">
        <v>1.5076511232500105E-3</v>
      </c>
      <c r="AI88" s="108">
        <v>4.8223066808365054E-3</v>
      </c>
      <c r="AJ88" s="108">
        <v>1.4521086589316882E-3</v>
      </c>
    </row>
    <row r="89" spans="1:36" ht="41.25" thickBot="1">
      <c r="B89" s="1" t="s">
        <v>715</v>
      </c>
      <c r="C89" s="108" t="s">
        <v>394</v>
      </c>
      <c r="D89" s="110">
        <v>7.1688311688311761E-3</v>
      </c>
      <c r="E89" s="108">
        <v>0</v>
      </c>
      <c r="F89" s="108">
        <v>0</v>
      </c>
      <c r="G89" s="108">
        <v>7.7225213810579749E-4</v>
      </c>
      <c r="H89" s="108">
        <v>3.2243618450515032E-5</v>
      </c>
      <c r="I89" s="108">
        <v>0</v>
      </c>
      <c r="J89" s="108">
        <v>1.4448807006946557E-4</v>
      </c>
      <c r="K89" s="108">
        <v>3.505347593582891E-3</v>
      </c>
      <c r="L89" s="108">
        <v>0</v>
      </c>
      <c r="M89" s="108">
        <v>1.48741054863504E-3</v>
      </c>
      <c r="N89" s="108">
        <v>9.3222772026413213E-5</v>
      </c>
      <c r="O89" s="108">
        <v>1.3238838723603279E-5</v>
      </c>
      <c r="P89" s="108">
        <v>1.2519372519372532E-3</v>
      </c>
      <c r="Q89" s="108">
        <v>0</v>
      </c>
      <c r="R89" s="108">
        <v>6.125791068054354E-4</v>
      </c>
      <c r="S89" s="108">
        <v>7.977510294583473E-4</v>
      </c>
      <c r="T89" s="108">
        <v>1.1080109998193472E-5</v>
      </c>
      <c r="U89" s="108">
        <v>5.4427134687438429E-4</v>
      </c>
      <c r="V89" s="108">
        <v>0</v>
      </c>
      <c r="W89" s="108">
        <v>7.9270729270729343E-4</v>
      </c>
      <c r="X89" s="108">
        <v>0</v>
      </c>
      <c r="Y89" s="108">
        <v>0</v>
      </c>
      <c r="Z89" s="108">
        <v>2.4049284049284074E-3</v>
      </c>
      <c r="AA89" s="108">
        <v>0</v>
      </c>
      <c r="AB89" s="108">
        <v>0</v>
      </c>
      <c r="AC89" s="108">
        <v>0</v>
      </c>
      <c r="AD89" s="108">
        <v>0</v>
      </c>
      <c r="AE89" s="108">
        <v>0</v>
      </c>
      <c r="AF89" s="108">
        <v>1.3469620150204713E-4</v>
      </c>
      <c r="AG89" s="108">
        <v>2.9827274590545782E-4</v>
      </c>
      <c r="AH89" s="108">
        <v>0</v>
      </c>
      <c r="AI89" s="108">
        <v>0</v>
      </c>
      <c r="AJ89" s="108">
        <v>0</v>
      </c>
    </row>
    <row r="90" spans="1:36" ht="41.25" thickBot="1">
      <c r="B90" s="1" t="s">
        <v>715</v>
      </c>
      <c r="C90" s="108" t="s">
        <v>395</v>
      </c>
      <c r="D90" s="109">
        <v>7.1688311688311761E-3</v>
      </c>
      <c r="E90" s="108">
        <v>0</v>
      </c>
      <c r="F90" s="108">
        <v>0</v>
      </c>
      <c r="G90" s="108">
        <v>0</v>
      </c>
      <c r="H90" s="108">
        <v>0</v>
      </c>
      <c r="I90" s="108">
        <v>0</v>
      </c>
      <c r="J90" s="108">
        <v>0</v>
      </c>
      <c r="K90" s="108">
        <v>0</v>
      </c>
      <c r="L90" s="108">
        <v>0</v>
      </c>
      <c r="M90" s="108">
        <v>6.5836204611714885E-4</v>
      </c>
      <c r="N90" s="108">
        <v>0</v>
      </c>
      <c r="O90" s="108">
        <v>0</v>
      </c>
      <c r="P90" s="108">
        <v>4.3966843966844016E-4</v>
      </c>
      <c r="Q90" s="108">
        <v>0</v>
      </c>
      <c r="R90" s="108">
        <v>3.3112384151645158E-4</v>
      </c>
      <c r="S90" s="108">
        <v>3.3986379474184383E-3</v>
      </c>
      <c r="T90" s="108">
        <v>0</v>
      </c>
      <c r="U90" s="108">
        <v>0</v>
      </c>
      <c r="V90" s="108">
        <v>0</v>
      </c>
      <c r="W90" s="108">
        <v>2.1828171828171849E-4</v>
      </c>
      <c r="X90" s="108">
        <v>0</v>
      </c>
      <c r="Y90" s="108">
        <v>8.7668368782919948E-4</v>
      </c>
      <c r="Z90" s="108">
        <v>2.4049284049284074E-3</v>
      </c>
      <c r="AA90" s="108">
        <v>0</v>
      </c>
      <c r="AB90" s="108">
        <v>0</v>
      </c>
      <c r="AC90" s="108">
        <v>4.5276828434723221E-4</v>
      </c>
      <c r="AD90" s="108">
        <v>0</v>
      </c>
      <c r="AE90" s="108">
        <v>0</v>
      </c>
      <c r="AF90" s="108">
        <v>2.4694303608708648E-3</v>
      </c>
      <c r="AG90" s="108">
        <v>1.439937394026348E-4</v>
      </c>
      <c r="AH90" s="108">
        <v>7.887711174619261E-4</v>
      </c>
      <c r="AI90" s="108">
        <v>2.4857250932146935E-4</v>
      </c>
      <c r="AJ90" s="108">
        <v>0</v>
      </c>
    </row>
    <row r="91" spans="1:36" ht="41.25" thickBot="1">
      <c r="B91" s="1" t="s">
        <v>715</v>
      </c>
      <c r="C91" s="108" t="s">
        <v>396</v>
      </c>
      <c r="D91" s="109">
        <v>7.1688311688311761E-3</v>
      </c>
      <c r="E91" s="108">
        <v>0</v>
      </c>
      <c r="F91" s="108">
        <v>0</v>
      </c>
      <c r="G91" s="111">
        <v>2.4770351599619916E-4</v>
      </c>
      <c r="H91" s="108">
        <v>5.3739364084191723E-6</v>
      </c>
      <c r="I91" s="108">
        <v>0</v>
      </c>
      <c r="J91" s="108">
        <v>1.4448807006946557E-4</v>
      </c>
      <c r="K91" s="108">
        <v>1.3177998472116132E-5</v>
      </c>
      <c r="L91" s="108">
        <v>0</v>
      </c>
      <c r="M91" s="108">
        <v>1.48741054863504E-3</v>
      </c>
      <c r="N91" s="108">
        <v>9.3222772026413213E-5</v>
      </c>
      <c r="O91" s="108">
        <v>6.5532251681836237E-4</v>
      </c>
      <c r="P91" s="108">
        <v>9.6130896130896236E-4</v>
      </c>
      <c r="Q91" s="108">
        <v>0</v>
      </c>
      <c r="R91" s="108">
        <v>2.2350859302360481E-4</v>
      </c>
      <c r="S91" s="108">
        <v>1.529933481152995E-4</v>
      </c>
      <c r="T91" s="108">
        <v>0</v>
      </c>
      <c r="U91" s="108">
        <v>7.7753049553483467E-6</v>
      </c>
      <c r="V91" s="108">
        <v>0</v>
      </c>
      <c r="W91" s="108">
        <v>5.6293706293706345E-4</v>
      </c>
      <c r="X91" s="108">
        <v>0</v>
      </c>
      <c r="Y91" s="108">
        <v>1.7755618994009107E-4</v>
      </c>
      <c r="Z91" s="108">
        <v>6.5867465867465935E-4</v>
      </c>
      <c r="AA91" s="108">
        <v>1.1839522987334725E-5</v>
      </c>
      <c r="AB91" s="108">
        <v>0</v>
      </c>
      <c r="AC91" s="108">
        <v>3.6473000683527037E-4</v>
      </c>
      <c r="AD91" s="108">
        <v>0</v>
      </c>
      <c r="AE91" s="108">
        <v>0</v>
      </c>
      <c r="AF91" s="108">
        <v>4.4898733834015719E-5</v>
      </c>
      <c r="AG91" s="108">
        <v>1.439937394026348E-4</v>
      </c>
      <c r="AH91" s="108">
        <v>0</v>
      </c>
      <c r="AI91" s="108">
        <v>7.2583172721869045E-4</v>
      </c>
      <c r="AJ91" s="108">
        <v>0</v>
      </c>
    </row>
    <row r="92" spans="1:36" ht="41.25" thickBot="1">
      <c r="B92" s="1" t="s">
        <v>715</v>
      </c>
      <c r="C92" s="108" t="s">
        <v>397</v>
      </c>
      <c r="D92" s="112">
        <v>3.584415584415588E-2</v>
      </c>
      <c r="E92" s="108">
        <v>3.584415584415588E-2</v>
      </c>
      <c r="F92" s="108">
        <v>0</v>
      </c>
      <c r="G92" s="108">
        <v>0</v>
      </c>
      <c r="H92" s="108">
        <v>0</v>
      </c>
      <c r="I92" s="108">
        <v>0</v>
      </c>
      <c r="J92" s="108">
        <v>3.584415584415588E-2</v>
      </c>
      <c r="K92" s="108">
        <v>0</v>
      </c>
      <c r="L92" s="108">
        <v>3.584415584415588E-2</v>
      </c>
      <c r="M92" s="108">
        <v>3.584415584415588E-2</v>
      </c>
      <c r="N92" s="108">
        <v>0</v>
      </c>
      <c r="O92" s="108">
        <v>0</v>
      </c>
      <c r="P92" s="108">
        <v>0</v>
      </c>
      <c r="Q92" s="108">
        <v>0</v>
      </c>
      <c r="R92" s="108">
        <v>3.584415584415588E-2</v>
      </c>
      <c r="S92" s="108">
        <v>0</v>
      </c>
      <c r="T92" s="108">
        <v>3.584415584415588E-2</v>
      </c>
      <c r="U92" s="108">
        <v>0</v>
      </c>
      <c r="V92" s="108">
        <v>0</v>
      </c>
      <c r="W92" s="108">
        <v>3.584415584415588E-2</v>
      </c>
      <c r="X92" s="108">
        <v>0</v>
      </c>
      <c r="Y92" s="108">
        <v>3.584415584415588E-2</v>
      </c>
      <c r="Z92" s="108">
        <v>3.584415584415588E-2</v>
      </c>
      <c r="AA92" s="108">
        <v>0</v>
      </c>
      <c r="AB92" s="108">
        <v>0</v>
      </c>
      <c r="AC92" s="108">
        <v>0</v>
      </c>
      <c r="AD92" s="108">
        <v>0</v>
      </c>
      <c r="AE92" s="108">
        <v>0</v>
      </c>
      <c r="AF92" s="108">
        <v>0</v>
      </c>
      <c r="AG92" s="108">
        <v>0</v>
      </c>
      <c r="AH92" s="108">
        <v>0</v>
      </c>
      <c r="AI92" s="108">
        <v>3.584415584415588E-2</v>
      </c>
      <c r="AJ92" s="108">
        <v>0</v>
      </c>
    </row>
    <row r="93" spans="1:36" ht="81.75" thickBot="1">
      <c r="B93" s="1" t="s">
        <v>715</v>
      </c>
      <c r="C93" s="108" t="s">
        <v>398</v>
      </c>
      <c r="D93" s="109">
        <v>2.5090909090909105E-2</v>
      </c>
      <c r="E93" s="108">
        <v>2.5090909090909105E-2</v>
      </c>
      <c r="F93" s="108">
        <v>0</v>
      </c>
      <c r="G93" s="108">
        <v>0</v>
      </c>
      <c r="H93" s="108">
        <v>4.7672727272727297E-2</v>
      </c>
      <c r="I93" s="108">
        <v>0</v>
      </c>
      <c r="J93" s="108">
        <v>4.0145454545454567E-2</v>
      </c>
      <c r="K93" s="108">
        <v>2.5090909090909105E-2</v>
      </c>
      <c r="L93" s="108">
        <v>0</v>
      </c>
      <c r="M93" s="108">
        <v>4.0145454545454567E-2</v>
      </c>
      <c r="N93" s="108">
        <v>4.0145454545454567E-2</v>
      </c>
      <c r="O93" s="108">
        <v>4.7672727272727297E-2</v>
      </c>
      <c r="P93" s="108">
        <v>4.0145454545454567E-2</v>
      </c>
      <c r="Q93" s="108">
        <v>0</v>
      </c>
      <c r="R93" s="108">
        <v>0</v>
      </c>
      <c r="S93" s="108">
        <v>0</v>
      </c>
      <c r="T93" s="108">
        <v>2.5090909090909105E-2</v>
      </c>
      <c r="U93" s="108">
        <v>0</v>
      </c>
      <c r="V93" s="108">
        <v>0</v>
      </c>
      <c r="W93" s="108">
        <v>4.7672727272727297E-2</v>
      </c>
      <c r="X93" s="108">
        <v>0</v>
      </c>
      <c r="Y93" s="108">
        <v>1.5054545454545461E-2</v>
      </c>
      <c r="Z93" s="108">
        <v>4.7672727272727297E-2</v>
      </c>
      <c r="AA93" s="108">
        <v>0</v>
      </c>
      <c r="AB93" s="108">
        <v>0</v>
      </c>
      <c r="AC93" s="108">
        <v>4.0145454545454567E-2</v>
      </c>
      <c r="AD93" s="108">
        <v>2.5090909090909105E-2</v>
      </c>
      <c r="AE93" s="108">
        <v>0</v>
      </c>
      <c r="AF93" s="108">
        <v>4.0145454545454567E-2</v>
      </c>
      <c r="AG93" s="108">
        <v>0</v>
      </c>
      <c r="AH93" s="108">
        <v>4.0145454545454567E-2</v>
      </c>
      <c r="AI93" s="108">
        <v>4.7672727272727297E-2</v>
      </c>
      <c r="AJ93" s="108">
        <v>2.5090909090909105E-2</v>
      </c>
    </row>
    <row r="94" spans="1:36" ht="81.75" thickBot="1">
      <c r="B94" s="1" t="s">
        <v>715</v>
      </c>
      <c r="C94" s="108" t="s">
        <v>405</v>
      </c>
      <c r="D94" s="109">
        <v>2.5090909090909101E-2</v>
      </c>
      <c r="E94" s="108">
        <v>2.5090909090909101E-2</v>
      </c>
      <c r="F94" s="108">
        <v>0</v>
      </c>
      <c r="G94" s="108">
        <v>4.0145454545454602E-2</v>
      </c>
      <c r="H94" s="108">
        <v>4.7672727272727332E-2</v>
      </c>
      <c r="I94" s="108">
        <v>0</v>
      </c>
      <c r="J94" s="108">
        <v>0</v>
      </c>
      <c r="K94" s="108">
        <v>2.5090909090909101E-2</v>
      </c>
      <c r="L94" s="108">
        <v>0</v>
      </c>
      <c r="M94" s="108">
        <v>2.5090909090909101E-2</v>
      </c>
      <c r="N94" s="108">
        <v>4.0145454545454602E-2</v>
      </c>
      <c r="O94" s="108">
        <v>0</v>
      </c>
      <c r="P94" s="108">
        <v>4.0145454545454602E-2</v>
      </c>
      <c r="Q94" s="108">
        <v>0</v>
      </c>
      <c r="R94" s="108">
        <v>0</v>
      </c>
      <c r="S94" s="108">
        <v>0</v>
      </c>
      <c r="T94" s="108">
        <v>0</v>
      </c>
      <c r="U94" s="108">
        <v>2.2581818181818231E-2</v>
      </c>
      <c r="V94" s="108">
        <v>0</v>
      </c>
      <c r="W94" s="108">
        <v>4.7672727272727332E-2</v>
      </c>
      <c r="X94" s="108">
        <v>0</v>
      </c>
      <c r="Y94" s="108">
        <v>2.5090909090909101E-2</v>
      </c>
      <c r="Z94" s="108">
        <v>4.7672727272727332E-2</v>
      </c>
      <c r="AA94" s="108">
        <v>0</v>
      </c>
      <c r="AB94" s="108">
        <v>0</v>
      </c>
      <c r="AC94" s="108">
        <v>4.0145454545454602E-2</v>
      </c>
      <c r="AD94" s="108">
        <v>2.5090909090909101E-2</v>
      </c>
      <c r="AE94" s="108">
        <v>0</v>
      </c>
      <c r="AF94" s="108">
        <v>4.0145454545454602E-2</v>
      </c>
      <c r="AG94" s="108">
        <v>0</v>
      </c>
      <c r="AH94" s="108">
        <v>4.0145454545454602E-2</v>
      </c>
      <c r="AI94" s="108">
        <v>4.0145454545454602E-2</v>
      </c>
      <c r="AJ94" s="108">
        <v>2.5090909090909101E-2</v>
      </c>
    </row>
    <row r="95" spans="1:36" ht="41.25" thickBot="1">
      <c r="B95" s="1" t="s">
        <v>715</v>
      </c>
      <c r="C95" s="108" t="s">
        <v>407</v>
      </c>
      <c r="D95" s="109">
        <v>5.9037433155080237E-3</v>
      </c>
      <c r="E95" s="108">
        <v>2.9518716577540119E-3</v>
      </c>
      <c r="F95" s="108">
        <v>0</v>
      </c>
      <c r="G95" s="108">
        <v>4.4278074866310217E-3</v>
      </c>
      <c r="H95" s="108">
        <v>2.9518716577540119E-3</v>
      </c>
      <c r="I95" s="108">
        <v>0</v>
      </c>
      <c r="J95" s="108">
        <v>2.9518716577540119E-3</v>
      </c>
      <c r="K95" s="108">
        <v>5.9037433155080324E-3</v>
      </c>
      <c r="L95" s="108">
        <v>0</v>
      </c>
      <c r="M95" s="108">
        <v>5.9037433155080324E-3</v>
      </c>
      <c r="N95" s="108">
        <v>0</v>
      </c>
      <c r="O95" s="108">
        <v>2.9518716577540119E-3</v>
      </c>
      <c r="P95" s="108">
        <v>4.4278074866310217E-3</v>
      </c>
      <c r="Q95" s="108">
        <v>0</v>
      </c>
      <c r="R95" s="108">
        <v>4.4278074866310226E-3</v>
      </c>
      <c r="S95" s="108">
        <v>5.9037433155080324E-3</v>
      </c>
      <c r="T95" s="108">
        <v>2.9518716577540119E-3</v>
      </c>
      <c r="U95" s="108">
        <v>1.47593582887701E-3</v>
      </c>
      <c r="V95" s="108">
        <v>0</v>
      </c>
      <c r="W95" s="108">
        <v>4.4278074866310217E-3</v>
      </c>
      <c r="X95" s="108">
        <v>0</v>
      </c>
      <c r="Y95" s="108">
        <v>2.9518716577540119E-3</v>
      </c>
      <c r="Z95" s="108">
        <v>5.9037433155080324E-3</v>
      </c>
      <c r="AA95" s="108">
        <v>0</v>
      </c>
      <c r="AB95" s="108">
        <v>0</v>
      </c>
      <c r="AC95" s="108">
        <v>2.9518716577540119E-3</v>
      </c>
      <c r="AD95" s="108">
        <v>5.9037433155080324E-3</v>
      </c>
      <c r="AE95" s="108">
        <v>0</v>
      </c>
      <c r="AF95" s="108">
        <v>4.4278074866310226E-3</v>
      </c>
      <c r="AG95" s="108">
        <v>0</v>
      </c>
      <c r="AH95" s="108">
        <v>2.9518716577540119E-3</v>
      </c>
      <c r="AI95" s="108">
        <v>2.9518716577540119E-3</v>
      </c>
      <c r="AJ95" s="108">
        <v>4.4278074866310226E-3</v>
      </c>
    </row>
    <row r="96" spans="1:36" ht="30.75" thickBot="1">
      <c r="B96" s="1" t="s">
        <v>715</v>
      </c>
      <c r="C96" s="108" t="s">
        <v>409</v>
      </c>
      <c r="D96" s="109">
        <v>8.8556149732620364E-3</v>
      </c>
      <c r="E96" s="108">
        <v>1.4759358288770059E-3</v>
      </c>
      <c r="F96" s="108">
        <v>0</v>
      </c>
      <c r="G96" s="108">
        <v>8.8556149732620399E-3</v>
      </c>
      <c r="H96" s="108">
        <v>5.9037433155080237E-3</v>
      </c>
      <c r="I96" s="108">
        <v>0</v>
      </c>
      <c r="J96" s="108">
        <v>5.9037433155080237E-3</v>
      </c>
      <c r="K96" s="108">
        <v>4.4278074866310174E-3</v>
      </c>
      <c r="L96" s="108">
        <v>0</v>
      </c>
      <c r="M96" s="108">
        <v>8.8556149732620399E-3</v>
      </c>
      <c r="N96" s="108">
        <v>5.9037433155080272E-3</v>
      </c>
      <c r="O96" s="108">
        <v>4.4278074866310174E-3</v>
      </c>
      <c r="P96" s="108">
        <v>8.8556149732620399E-3</v>
      </c>
      <c r="Q96" s="108">
        <v>0</v>
      </c>
      <c r="R96" s="108">
        <v>2.9518716577540119E-3</v>
      </c>
      <c r="S96" s="108">
        <v>0</v>
      </c>
      <c r="T96" s="108">
        <v>2.9518716577540162E-3</v>
      </c>
      <c r="U96" s="108">
        <v>8.8556149732620399E-3</v>
      </c>
      <c r="V96" s="108">
        <v>0</v>
      </c>
      <c r="W96" s="108">
        <v>8.8556149732620399E-3</v>
      </c>
      <c r="X96" s="108">
        <v>0</v>
      </c>
      <c r="Y96" s="108">
        <v>7.3796791443850335E-3</v>
      </c>
      <c r="Z96" s="108">
        <v>7.3796791443850335E-3</v>
      </c>
      <c r="AA96" s="108">
        <v>0</v>
      </c>
      <c r="AB96" s="108">
        <v>0</v>
      </c>
      <c r="AC96" s="108">
        <v>5.9037433155080289E-3</v>
      </c>
      <c r="AD96" s="108">
        <v>8.8556149732620399E-3</v>
      </c>
      <c r="AE96" s="108">
        <v>0</v>
      </c>
      <c r="AF96" s="108">
        <v>2.9518716577540162E-3</v>
      </c>
      <c r="AG96" s="108">
        <v>0</v>
      </c>
      <c r="AH96" s="108">
        <v>8.8556149732620399E-3</v>
      </c>
      <c r="AI96" s="108">
        <v>4.4278074866310174E-3</v>
      </c>
      <c r="AJ96" s="108">
        <v>2.9518716577540119E-3</v>
      </c>
    </row>
    <row r="97" spans="2:36" ht="41.25" thickBot="1">
      <c r="B97" s="1" t="s">
        <v>715</v>
      </c>
      <c r="C97" s="108" t="s">
        <v>416</v>
      </c>
      <c r="D97" s="109">
        <v>8.7818181818181851E-2</v>
      </c>
      <c r="E97" s="108">
        <v>8.7818181818181851E-2</v>
      </c>
      <c r="F97" s="108">
        <v>0</v>
      </c>
      <c r="G97" s="108">
        <v>2.6345454545454554E-2</v>
      </c>
      <c r="H97" s="108">
        <v>8.7818181818181851E-2</v>
      </c>
      <c r="I97" s="108">
        <v>0</v>
      </c>
      <c r="J97" s="108">
        <v>8.7818181818181851E-2</v>
      </c>
      <c r="K97" s="108">
        <v>5.8545454545454567E-2</v>
      </c>
      <c r="L97" s="108">
        <v>0</v>
      </c>
      <c r="M97" s="108">
        <v>8.7818181818181851E-2</v>
      </c>
      <c r="N97" s="108">
        <v>8.1963636363636391E-2</v>
      </c>
      <c r="O97" s="108">
        <v>8.7818181818181851E-2</v>
      </c>
      <c r="P97" s="108">
        <v>8.7818181818181851E-2</v>
      </c>
      <c r="Q97" s="108">
        <v>0</v>
      </c>
      <c r="R97" s="108">
        <v>8.7818181818181851E-2</v>
      </c>
      <c r="S97" s="108">
        <v>0</v>
      </c>
      <c r="T97" s="108">
        <v>8.7818181818181851E-2</v>
      </c>
      <c r="U97" s="108">
        <v>8.7818181818181851E-2</v>
      </c>
      <c r="V97" s="108">
        <v>0</v>
      </c>
      <c r="W97" s="108">
        <v>8.7818181818181851E-2</v>
      </c>
      <c r="X97" s="108">
        <v>0</v>
      </c>
      <c r="Y97" s="108">
        <v>8.7818181818181851E-2</v>
      </c>
      <c r="Z97" s="108">
        <v>8.7818181818181851E-2</v>
      </c>
      <c r="AA97" s="108">
        <v>0</v>
      </c>
      <c r="AB97" s="108">
        <v>0</v>
      </c>
      <c r="AC97" s="108">
        <v>8.7818181818181851E-2</v>
      </c>
      <c r="AD97" s="108">
        <v>8.7818181818181851E-2</v>
      </c>
      <c r="AE97" s="108">
        <v>0</v>
      </c>
      <c r="AF97" s="108">
        <v>8.7818181818181851E-2</v>
      </c>
      <c r="AG97" s="108">
        <v>0</v>
      </c>
      <c r="AH97" s="108">
        <v>8.7818181818181851E-2</v>
      </c>
      <c r="AI97" s="108">
        <v>8.7818181818181851E-2</v>
      </c>
      <c r="AJ97" s="108">
        <v>8.7818181818181851E-2</v>
      </c>
    </row>
    <row r="98" spans="2:36" ht="41.25" thickBot="1">
      <c r="B98" s="1" t="s">
        <v>715</v>
      </c>
      <c r="C98" s="108" t="s">
        <v>417</v>
      </c>
      <c r="D98" s="109">
        <v>8.7818181818181851E-2</v>
      </c>
      <c r="E98" s="108">
        <v>8.7818181818181858E-3</v>
      </c>
      <c r="F98" s="108">
        <v>0</v>
      </c>
      <c r="G98" s="108">
        <v>0</v>
      </c>
      <c r="H98" s="108">
        <v>8.7818181818181851E-2</v>
      </c>
      <c r="I98" s="108">
        <v>0</v>
      </c>
      <c r="J98" s="108">
        <v>1.7563636363636372E-2</v>
      </c>
      <c r="K98" s="108">
        <v>8.1963636363636391E-2</v>
      </c>
      <c r="L98" s="108">
        <v>0</v>
      </c>
      <c r="M98" s="108">
        <v>5.8545454545454569E-3</v>
      </c>
      <c r="N98" s="108">
        <v>0</v>
      </c>
      <c r="O98" s="108">
        <v>8.7818181818181851E-2</v>
      </c>
      <c r="P98" s="108">
        <v>8.7818181818181851E-2</v>
      </c>
      <c r="Q98" s="108">
        <v>0</v>
      </c>
      <c r="R98" s="108">
        <v>0</v>
      </c>
      <c r="S98" s="108">
        <v>0</v>
      </c>
      <c r="T98" s="108">
        <v>0</v>
      </c>
      <c r="U98" s="108">
        <v>8.7818181818181851E-2</v>
      </c>
      <c r="V98" s="108">
        <v>0</v>
      </c>
      <c r="W98" s="108">
        <v>8.7818181818181851E-2</v>
      </c>
      <c r="X98" s="108">
        <v>0</v>
      </c>
      <c r="Y98" s="108">
        <v>5.8545454545454569E-3</v>
      </c>
      <c r="Z98" s="108">
        <v>0</v>
      </c>
      <c r="AA98" s="108">
        <v>0</v>
      </c>
      <c r="AB98" s="108">
        <v>0</v>
      </c>
      <c r="AC98" s="108">
        <v>6.7327272727272763E-2</v>
      </c>
      <c r="AD98" s="108">
        <v>3.5127272727272743E-2</v>
      </c>
      <c r="AE98" s="108">
        <v>0</v>
      </c>
      <c r="AF98" s="108">
        <v>8.7818181818181851E-2</v>
      </c>
      <c r="AG98" s="108">
        <v>0</v>
      </c>
      <c r="AH98" s="108">
        <v>2.0490909090909098E-2</v>
      </c>
      <c r="AI98" s="108">
        <v>0</v>
      </c>
      <c r="AJ98" s="108">
        <v>0</v>
      </c>
    </row>
    <row r="99" spans="2:36" ht="30.75" thickBot="1">
      <c r="B99" s="1" t="s">
        <v>715</v>
      </c>
      <c r="C99" s="108" t="s">
        <v>418</v>
      </c>
      <c r="D99" s="109">
        <v>1.4759358288770059E-3</v>
      </c>
      <c r="E99" s="108">
        <v>0</v>
      </c>
      <c r="F99" s="108">
        <v>0</v>
      </c>
      <c r="G99" s="108">
        <v>1.4759358288770059E-3</v>
      </c>
      <c r="H99" s="108">
        <v>1.4759358288770059E-3</v>
      </c>
      <c r="I99" s="108">
        <v>1.4759358288770059E-3</v>
      </c>
      <c r="J99" s="108">
        <v>1.4759358288770059E-3</v>
      </c>
      <c r="K99" s="108">
        <v>1.4759358288770059E-3</v>
      </c>
      <c r="L99" s="108">
        <v>0</v>
      </c>
      <c r="M99" s="108">
        <v>1.4759358288770059E-3</v>
      </c>
      <c r="N99" s="108">
        <v>1.4759358288770059E-3</v>
      </c>
      <c r="O99" s="108">
        <v>0</v>
      </c>
      <c r="P99" s="108">
        <v>1.4759358288770059E-3</v>
      </c>
      <c r="Q99" s="108">
        <v>0</v>
      </c>
      <c r="R99" s="108">
        <v>0</v>
      </c>
      <c r="S99" s="108">
        <v>0</v>
      </c>
      <c r="T99" s="108">
        <v>1.4759358288770059E-3</v>
      </c>
      <c r="U99" s="108">
        <v>1.4759358288770059E-3</v>
      </c>
      <c r="V99" s="108">
        <v>0</v>
      </c>
      <c r="W99" s="108">
        <v>1.4759358288770059E-3</v>
      </c>
      <c r="X99" s="108">
        <v>0</v>
      </c>
      <c r="Y99" s="108">
        <v>1.4759358288770059E-3</v>
      </c>
      <c r="Z99" s="108">
        <v>1.4759358288770059E-3</v>
      </c>
      <c r="AA99" s="108">
        <v>0</v>
      </c>
      <c r="AB99" s="108">
        <v>0</v>
      </c>
      <c r="AC99" s="108">
        <v>1.4759358288770059E-3</v>
      </c>
      <c r="AD99" s="108">
        <v>1.4759358288770059E-3</v>
      </c>
      <c r="AE99" s="108">
        <v>0</v>
      </c>
      <c r="AF99" s="108">
        <v>1.4759358288770059E-3</v>
      </c>
      <c r="AG99" s="108">
        <v>0</v>
      </c>
      <c r="AH99" s="108">
        <v>1.4759358288770059E-3</v>
      </c>
      <c r="AI99" s="108">
        <v>1.4759358288770059E-3</v>
      </c>
      <c r="AJ99" s="108">
        <v>1.4759358288770059E-3</v>
      </c>
    </row>
    <row r="100" spans="2:36" ht="30.75" thickBot="1">
      <c r="B100" s="1" t="s">
        <v>715</v>
      </c>
      <c r="C100" s="108" t="s">
        <v>419</v>
      </c>
      <c r="D100" s="109">
        <v>1.4759358288770059E-3</v>
      </c>
      <c r="E100" s="108">
        <v>0</v>
      </c>
      <c r="F100" s="108">
        <v>0</v>
      </c>
      <c r="G100" s="108">
        <v>1.4759358288770059E-3</v>
      </c>
      <c r="H100" s="108">
        <v>1.4759358288770059E-3</v>
      </c>
      <c r="I100" s="108">
        <v>1.4759358288770059E-3</v>
      </c>
      <c r="J100" s="108">
        <v>1.4759358288770059E-3</v>
      </c>
      <c r="K100" s="108">
        <v>1.4759358288770059E-3</v>
      </c>
      <c r="L100" s="108">
        <v>0</v>
      </c>
      <c r="M100" s="108">
        <v>1.4759358288770059E-3</v>
      </c>
      <c r="N100" s="108">
        <v>1.4759358288770059E-3</v>
      </c>
      <c r="O100" s="108">
        <v>0</v>
      </c>
      <c r="P100" s="108">
        <v>1.4759358288770059E-3</v>
      </c>
      <c r="Q100" s="108">
        <v>0</v>
      </c>
      <c r="R100" s="108">
        <v>0</v>
      </c>
      <c r="S100" s="108">
        <v>0</v>
      </c>
      <c r="T100" s="108">
        <v>0</v>
      </c>
      <c r="U100" s="108">
        <v>1.4759358288770059E-3</v>
      </c>
      <c r="V100" s="108">
        <v>0</v>
      </c>
      <c r="W100" s="108">
        <v>1.4759358288770059E-3</v>
      </c>
      <c r="X100" s="108">
        <v>0</v>
      </c>
      <c r="Y100" s="108">
        <v>1.4759358288770059E-3</v>
      </c>
      <c r="Z100" s="108">
        <v>1.4759358288770059E-3</v>
      </c>
      <c r="AA100" s="108">
        <v>0</v>
      </c>
      <c r="AB100" s="108">
        <v>0</v>
      </c>
      <c r="AC100" s="108">
        <v>1.4759358288770059E-3</v>
      </c>
      <c r="AD100" s="108">
        <v>1.4759358288770059E-3</v>
      </c>
      <c r="AE100" s="108">
        <v>0</v>
      </c>
      <c r="AF100" s="108">
        <v>1.4759358288770059E-3</v>
      </c>
      <c r="AG100" s="108">
        <v>0</v>
      </c>
      <c r="AH100" s="108">
        <v>1.4759358288770059E-3</v>
      </c>
      <c r="AI100" s="108">
        <v>1.4759358288770059E-3</v>
      </c>
      <c r="AJ100" s="108">
        <v>1.4759358288770059E-3</v>
      </c>
    </row>
    <row r="101" spans="2:36" ht="41.25" thickBot="1">
      <c r="B101" s="1" t="s">
        <v>715</v>
      </c>
      <c r="C101" s="108" t="s">
        <v>420</v>
      </c>
      <c r="D101" s="109">
        <v>1.4759358288770059E-3</v>
      </c>
      <c r="E101" s="108">
        <v>0</v>
      </c>
      <c r="F101" s="108">
        <v>0</v>
      </c>
      <c r="G101" s="108">
        <v>1.4759358288770059E-3</v>
      </c>
      <c r="H101" s="108">
        <v>1.4759358288770059E-3</v>
      </c>
      <c r="I101" s="108">
        <v>1.4759358288770059E-3</v>
      </c>
      <c r="J101" s="108">
        <v>1.4759358288770059E-3</v>
      </c>
      <c r="K101" s="108">
        <v>1.4759358288770059E-3</v>
      </c>
      <c r="L101" s="108">
        <v>0</v>
      </c>
      <c r="M101" s="108">
        <v>1.4759358288770059E-3</v>
      </c>
      <c r="N101" s="108">
        <v>1.4759358288770059E-3</v>
      </c>
      <c r="O101" s="108">
        <v>0</v>
      </c>
      <c r="P101" s="108">
        <v>1.4759358288770059E-3</v>
      </c>
      <c r="Q101" s="108">
        <v>0</v>
      </c>
      <c r="R101" s="108">
        <v>1.4759358288770059E-3</v>
      </c>
      <c r="S101" s="108">
        <v>0</v>
      </c>
      <c r="T101" s="108">
        <v>0</v>
      </c>
      <c r="U101" s="108">
        <v>1.4759358288770059E-3</v>
      </c>
      <c r="V101" s="108">
        <v>0</v>
      </c>
      <c r="W101" s="108">
        <v>1.4759358288770059E-3</v>
      </c>
      <c r="X101" s="108">
        <v>0</v>
      </c>
      <c r="Y101" s="108">
        <v>0</v>
      </c>
      <c r="Z101" s="108">
        <v>1.4759358288770059E-3</v>
      </c>
      <c r="AA101" s="108">
        <v>0</v>
      </c>
      <c r="AB101" s="108">
        <v>0</v>
      </c>
      <c r="AC101" s="108">
        <v>1.4759358288770059E-3</v>
      </c>
      <c r="AD101" s="108">
        <v>1.4759358288770059E-3</v>
      </c>
      <c r="AE101" s="108">
        <v>0</v>
      </c>
      <c r="AF101" s="108">
        <v>1.4759358288770059E-3</v>
      </c>
      <c r="AG101" s="108">
        <v>0</v>
      </c>
      <c r="AH101" s="108">
        <v>0</v>
      </c>
      <c r="AI101" s="108">
        <v>1.4759358288770059E-3</v>
      </c>
      <c r="AJ101" s="108">
        <v>1.4759358288770059E-3</v>
      </c>
    </row>
    <row r="102" spans="2:36" ht="30.75" thickBot="1">
      <c r="B102" s="1" t="s">
        <v>715</v>
      </c>
      <c r="C102" s="108" t="s">
        <v>421</v>
      </c>
      <c r="D102" s="109">
        <v>1.4759358288770059E-3</v>
      </c>
      <c r="E102" s="108">
        <v>0</v>
      </c>
      <c r="F102" s="108">
        <v>0</v>
      </c>
      <c r="G102" s="108">
        <v>1.4759358288770059E-3</v>
      </c>
      <c r="H102" s="108">
        <v>1.4759358288770059E-3</v>
      </c>
      <c r="I102" s="108">
        <v>1.4759358288770059E-3</v>
      </c>
      <c r="J102" s="108">
        <v>1.4759358288770059E-3</v>
      </c>
      <c r="K102" s="108">
        <v>1.4759358288770059E-3</v>
      </c>
      <c r="L102" s="108">
        <v>0</v>
      </c>
      <c r="M102" s="108">
        <v>1.4759358288770059E-3</v>
      </c>
      <c r="N102" s="108">
        <v>0</v>
      </c>
      <c r="O102" s="108">
        <v>0</v>
      </c>
      <c r="P102" s="108">
        <v>1.4759358288770059E-3</v>
      </c>
      <c r="Q102" s="108">
        <v>0</v>
      </c>
      <c r="R102" s="108">
        <v>0</v>
      </c>
      <c r="S102" s="108">
        <v>1.4759358288770059E-3</v>
      </c>
      <c r="T102" s="108">
        <v>0</v>
      </c>
      <c r="U102" s="108">
        <v>1.4759358288770059E-3</v>
      </c>
      <c r="V102" s="108">
        <v>0</v>
      </c>
      <c r="W102" s="108">
        <v>1.4759358288770059E-3</v>
      </c>
      <c r="X102" s="108">
        <v>0</v>
      </c>
      <c r="Y102" s="108">
        <v>1.4759358288770059E-3</v>
      </c>
      <c r="Z102" s="108">
        <v>1.4759358288770059E-3</v>
      </c>
      <c r="AA102" s="108">
        <v>0</v>
      </c>
      <c r="AB102" s="108">
        <v>0</v>
      </c>
      <c r="AC102" s="108">
        <v>1.4759358288770059E-3</v>
      </c>
      <c r="AD102" s="108">
        <v>0</v>
      </c>
      <c r="AE102" s="108">
        <v>0</v>
      </c>
      <c r="AF102" s="108">
        <v>1.4759358288770059E-3</v>
      </c>
      <c r="AG102" s="108">
        <v>0</v>
      </c>
      <c r="AH102" s="108">
        <v>1.4759358288770059E-3</v>
      </c>
      <c r="AI102" s="108">
        <v>1.4759358288770059E-3</v>
      </c>
      <c r="AJ102" s="108">
        <v>1.4759358288770059E-3</v>
      </c>
    </row>
    <row r="103" spans="2:36" ht="41.25" thickBot="1">
      <c r="B103" s="1" t="s">
        <v>715</v>
      </c>
      <c r="C103" s="108" t="s">
        <v>422</v>
      </c>
      <c r="D103" s="109">
        <v>0</v>
      </c>
      <c r="E103" s="108">
        <v>0</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0</v>
      </c>
      <c r="Z103" s="108">
        <v>0</v>
      </c>
      <c r="AA103" s="108">
        <v>0</v>
      </c>
      <c r="AB103" s="108">
        <v>0</v>
      </c>
      <c r="AC103" s="108">
        <v>0</v>
      </c>
      <c r="AD103" s="108">
        <v>0</v>
      </c>
      <c r="AE103" s="108">
        <v>0</v>
      </c>
      <c r="AF103" s="108">
        <v>0</v>
      </c>
      <c r="AG103" s="108">
        <v>0</v>
      </c>
      <c r="AH103" s="108">
        <v>0</v>
      </c>
      <c r="AI103" s="108">
        <v>0</v>
      </c>
      <c r="AJ103" s="108">
        <v>0</v>
      </c>
    </row>
    <row r="104" spans="2:36" ht="30.75" thickBot="1">
      <c r="B104" s="1" t="s">
        <v>715</v>
      </c>
      <c r="C104" s="108" t="s">
        <v>423</v>
      </c>
      <c r="D104" s="109">
        <v>1.4759358288770059E-3</v>
      </c>
      <c r="E104" s="108">
        <v>0</v>
      </c>
      <c r="F104" s="108">
        <v>0</v>
      </c>
      <c r="G104" s="108">
        <v>0</v>
      </c>
      <c r="H104" s="108">
        <v>1.4759358288770059E-3</v>
      </c>
      <c r="I104" s="108">
        <v>0</v>
      </c>
      <c r="J104" s="108">
        <v>1.4759358288770059E-3</v>
      </c>
      <c r="K104" s="108">
        <v>1.4759358288770059E-3</v>
      </c>
      <c r="L104" s="108">
        <v>0</v>
      </c>
      <c r="M104" s="108">
        <v>1.4759358288770059E-3</v>
      </c>
      <c r="N104" s="108">
        <v>0</v>
      </c>
      <c r="O104" s="108">
        <v>0</v>
      </c>
      <c r="P104" s="108">
        <v>1.4759358288770059E-3</v>
      </c>
      <c r="Q104" s="108">
        <v>0</v>
      </c>
      <c r="R104" s="108">
        <v>0</v>
      </c>
      <c r="S104" s="108">
        <v>0</v>
      </c>
      <c r="T104" s="108">
        <v>0</v>
      </c>
      <c r="U104" s="108">
        <v>1.4759358288770059E-3</v>
      </c>
      <c r="V104" s="108">
        <v>0</v>
      </c>
      <c r="W104" s="108">
        <v>1.4759358288770059E-3</v>
      </c>
      <c r="X104" s="108">
        <v>0</v>
      </c>
      <c r="Y104" s="108">
        <v>0</v>
      </c>
      <c r="Z104" s="108">
        <v>1.4759358288770059E-3</v>
      </c>
      <c r="AA104" s="108">
        <v>0</v>
      </c>
      <c r="AB104" s="108">
        <v>0</v>
      </c>
      <c r="AC104" s="108">
        <v>0</v>
      </c>
      <c r="AD104" s="108">
        <v>1.4759358288770059E-3</v>
      </c>
      <c r="AE104" s="108">
        <v>0</v>
      </c>
      <c r="AF104" s="108">
        <v>0</v>
      </c>
      <c r="AG104" s="108">
        <v>0</v>
      </c>
      <c r="AH104" s="108">
        <v>1.4759358288770059E-3</v>
      </c>
      <c r="AI104" s="108">
        <v>0</v>
      </c>
      <c r="AJ104" s="108">
        <v>1.4759358288770059E-3</v>
      </c>
    </row>
    <row r="105" spans="2:36" ht="30.75" thickBot="1">
      <c r="B105" s="1" t="s">
        <v>715</v>
      </c>
      <c r="C105" s="108" t="s">
        <v>424</v>
      </c>
      <c r="D105" s="109">
        <v>1.4759358288770059E-3</v>
      </c>
      <c r="E105" s="108">
        <v>0</v>
      </c>
      <c r="F105" s="108">
        <v>0</v>
      </c>
      <c r="G105" s="108">
        <v>0</v>
      </c>
      <c r="H105" s="108">
        <v>1.4759358288770059E-3</v>
      </c>
      <c r="I105" s="108">
        <v>0</v>
      </c>
      <c r="J105" s="108">
        <v>0</v>
      </c>
      <c r="K105" s="108">
        <v>1.4759358288770059E-3</v>
      </c>
      <c r="L105" s="108">
        <v>0</v>
      </c>
      <c r="M105" s="108">
        <v>0</v>
      </c>
      <c r="N105" s="108">
        <v>0</v>
      </c>
      <c r="O105" s="108">
        <v>1.4759358288770059E-3</v>
      </c>
      <c r="P105" s="108">
        <v>1.4759358288770059E-3</v>
      </c>
      <c r="Q105" s="108">
        <v>0</v>
      </c>
      <c r="R105" s="108">
        <v>0</v>
      </c>
      <c r="S105" s="108">
        <v>0</v>
      </c>
      <c r="T105" s="108">
        <v>0</v>
      </c>
      <c r="U105" s="108">
        <v>1.4759358288770059E-3</v>
      </c>
      <c r="V105" s="108">
        <v>0</v>
      </c>
      <c r="W105" s="108">
        <v>1.4759358288770059E-3</v>
      </c>
      <c r="X105" s="108">
        <v>0</v>
      </c>
      <c r="Y105" s="108">
        <v>1.4759358288770059E-3</v>
      </c>
      <c r="Z105" s="108">
        <v>1.4759358288770059E-3</v>
      </c>
      <c r="AA105" s="108">
        <v>0</v>
      </c>
      <c r="AB105" s="108">
        <v>0</v>
      </c>
      <c r="AC105" s="108">
        <v>0</v>
      </c>
      <c r="AD105" s="108">
        <v>1.4759358288770059E-3</v>
      </c>
      <c r="AE105" s="108">
        <v>0</v>
      </c>
      <c r="AF105" s="108">
        <v>1.4759358288770059E-3</v>
      </c>
      <c r="AG105" s="108">
        <v>0</v>
      </c>
      <c r="AH105" s="108">
        <v>0</v>
      </c>
      <c r="AI105" s="108">
        <v>0</v>
      </c>
      <c r="AJ105" s="108">
        <v>1.4759358288770059E-3</v>
      </c>
    </row>
    <row r="106" spans="2:36" ht="30.75" thickBot="1">
      <c r="B106" s="1" t="s">
        <v>715</v>
      </c>
      <c r="C106" s="108" t="s">
        <v>425</v>
      </c>
      <c r="D106" s="109">
        <v>1.4759358288770059E-3</v>
      </c>
      <c r="E106" s="108">
        <v>0</v>
      </c>
      <c r="F106" s="108">
        <v>0</v>
      </c>
      <c r="G106" s="108">
        <v>0</v>
      </c>
      <c r="H106" s="108">
        <v>1.4759358288770059E-3</v>
      </c>
      <c r="I106" s="108">
        <v>0</v>
      </c>
      <c r="J106" s="108">
        <v>0</v>
      </c>
      <c r="K106" s="108">
        <v>1.4759358288770059E-3</v>
      </c>
      <c r="L106" s="108">
        <v>0</v>
      </c>
      <c r="M106" s="108">
        <v>0</v>
      </c>
      <c r="N106" s="108">
        <v>0</v>
      </c>
      <c r="O106" s="108">
        <v>0</v>
      </c>
      <c r="P106" s="108">
        <v>1.4759358288770059E-3</v>
      </c>
      <c r="Q106" s="108">
        <v>0</v>
      </c>
      <c r="R106" s="108">
        <v>0</v>
      </c>
      <c r="S106" s="108">
        <v>0</v>
      </c>
      <c r="T106" s="108">
        <v>0</v>
      </c>
      <c r="U106" s="108">
        <v>1.4759358288770059E-3</v>
      </c>
      <c r="V106" s="108">
        <v>0</v>
      </c>
      <c r="W106" s="108">
        <v>1.4759358288770059E-3</v>
      </c>
      <c r="X106" s="108">
        <v>0</v>
      </c>
      <c r="Y106" s="108">
        <v>0</v>
      </c>
      <c r="Z106" s="108">
        <v>0</v>
      </c>
      <c r="AA106" s="108">
        <v>0</v>
      </c>
      <c r="AB106" s="108">
        <v>0</v>
      </c>
      <c r="AC106" s="108">
        <v>0</v>
      </c>
      <c r="AD106" s="108">
        <v>1.4759358288770059E-3</v>
      </c>
      <c r="AE106" s="108">
        <v>0</v>
      </c>
      <c r="AF106" s="108">
        <v>0</v>
      </c>
      <c r="AG106" s="108">
        <v>0</v>
      </c>
      <c r="AH106" s="108">
        <v>1.4759358288770059E-3</v>
      </c>
      <c r="AI106" s="108">
        <v>0</v>
      </c>
      <c r="AJ106" s="108">
        <v>0</v>
      </c>
    </row>
    <row r="107" spans="2:36" ht="41.25" thickBot="1">
      <c r="B107" s="1" t="s">
        <v>715</v>
      </c>
      <c r="C107" s="108" t="s">
        <v>426</v>
      </c>
      <c r="D107" s="109">
        <v>7.5272727272727305E-3</v>
      </c>
      <c r="E107" s="108">
        <v>7.5272727272727297E-3</v>
      </c>
      <c r="F107" s="108">
        <v>0</v>
      </c>
      <c r="G107" s="108">
        <v>7.5272727272727297E-3</v>
      </c>
      <c r="H107" s="108">
        <v>7.5272727272727297E-3</v>
      </c>
      <c r="I107" s="108">
        <v>7.5272727272727297E-3</v>
      </c>
      <c r="J107" s="108">
        <v>7.5272727272727297E-3</v>
      </c>
      <c r="K107" s="108">
        <v>0</v>
      </c>
      <c r="L107" s="108">
        <v>0</v>
      </c>
      <c r="M107" s="108">
        <v>7.5272727272727297E-3</v>
      </c>
      <c r="N107" s="108">
        <v>7.5272727272727297E-3</v>
      </c>
      <c r="O107" s="108">
        <v>0</v>
      </c>
      <c r="P107" s="108">
        <v>7.5272727272727297E-3</v>
      </c>
      <c r="Q107" s="108">
        <v>0</v>
      </c>
      <c r="R107" s="108">
        <v>7.5272727272727297E-3</v>
      </c>
      <c r="S107" s="108">
        <v>7.5272727272727297E-3</v>
      </c>
      <c r="T107" s="108">
        <v>7.5272727272727297E-3</v>
      </c>
      <c r="U107" s="108">
        <v>0</v>
      </c>
      <c r="V107" s="108">
        <v>7.5272727272727297E-3</v>
      </c>
      <c r="W107" s="108">
        <v>7.5272727272727297E-3</v>
      </c>
      <c r="X107" s="108">
        <v>0</v>
      </c>
      <c r="Y107" s="108">
        <v>7.5272727272727297E-3</v>
      </c>
      <c r="Z107" s="108">
        <v>7.5272727272727297E-3</v>
      </c>
      <c r="AA107" s="108">
        <v>7.5272727272727297E-3</v>
      </c>
      <c r="AB107" s="108">
        <v>7.5272727272727297E-3</v>
      </c>
      <c r="AC107" s="108">
        <v>7.5272727272727297E-3</v>
      </c>
      <c r="AD107" s="108">
        <v>7.5272727272727297E-3</v>
      </c>
      <c r="AE107" s="108">
        <v>7.5272727272727305E-3</v>
      </c>
      <c r="AF107" s="108">
        <v>7.5272727272727297E-3</v>
      </c>
      <c r="AG107" s="108">
        <v>7.5272727272727297E-3</v>
      </c>
      <c r="AH107" s="108">
        <v>7.5272727272727297E-3</v>
      </c>
      <c r="AI107" s="108">
        <v>7.5272727272727297E-3</v>
      </c>
      <c r="AJ107" s="108">
        <v>7.5272727272727297E-3</v>
      </c>
    </row>
    <row r="108" spans="2:36" ht="41.25" thickBot="1">
      <c r="B108" s="1" t="s">
        <v>715</v>
      </c>
      <c r="C108" s="108" t="s">
        <v>430</v>
      </c>
      <c r="D108" s="109">
        <v>6.0218181818181844E-2</v>
      </c>
      <c r="E108" s="108">
        <v>7.5272727272727305E-3</v>
      </c>
      <c r="F108" s="108">
        <v>0</v>
      </c>
      <c r="G108" s="108">
        <v>6.0218181818181844E-2</v>
      </c>
      <c r="H108" s="108">
        <v>5.2690909090909115E-2</v>
      </c>
      <c r="I108" s="108">
        <v>6.0218181818181844E-2</v>
      </c>
      <c r="J108" s="108">
        <v>6.0218181818181844E-2</v>
      </c>
      <c r="K108" s="108">
        <v>0</v>
      </c>
      <c r="L108" s="108">
        <v>0</v>
      </c>
      <c r="M108" s="108">
        <v>6.0218181818181844E-2</v>
      </c>
      <c r="N108" s="108">
        <v>6.0218181818181844E-2</v>
      </c>
      <c r="O108" s="108">
        <v>0</v>
      </c>
      <c r="P108" s="108">
        <v>6.0218181818181844E-2</v>
      </c>
      <c r="Q108" s="108">
        <v>0</v>
      </c>
      <c r="R108" s="108">
        <v>6.0218181818181844E-2</v>
      </c>
      <c r="S108" s="108">
        <v>6.0218181818181844E-2</v>
      </c>
      <c r="T108" s="108">
        <v>5.2690909090909108E-2</v>
      </c>
      <c r="U108" s="108">
        <v>0</v>
      </c>
      <c r="V108" s="108">
        <v>6.0218181818181844E-2</v>
      </c>
      <c r="W108" s="108">
        <v>6.0218181818181844E-2</v>
      </c>
      <c r="X108" s="108">
        <v>0</v>
      </c>
      <c r="Y108" s="108">
        <v>5.2690909090909115E-2</v>
      </c>
      <c r="Z108" s="108">
        <v>6.0218181818181844E-2</v>
      </c>
      <c r="AA108" s="108">
        <v>4.5163636363636385E-2</v>
      </c>
      <c r="AB108" s="108">
        <v>6.0218181818181844E-2</v>
      </c>
      <c r="AC108" s="108">
        <v>5.2690909090909115E-2</v>
      </c>
      <c r="AD108" s="108">
        <v>6.0218181818181844E-2</v>
      </c>
      <c r="AE108" s="108">
        <v>6.0218181818181844E-2</v>
      </c>
      <c r="AF108" s="108">
        <v>3.7636363636363648E-2</v>
      </c>
      <c r="AG108" s="108">
        <v>5.2690909090909108E-2</v>
      </c>
      <c r="AH108" s="108">
        <v>4.5163636363636385E-2</v>
      </c>
      <c r="AI108" s="108">
        <v>6.0218181818181844E-2</v>
      </c>
      <c r="AJ108" s="108">
        <v>6.0218181818181844E-2</v>
      </c>
    </row>
    <row r="109" spans="2:36" ht="41.25" thickBot="1">
      <c r="B109" s="1" t="s">
        <v>715</v>
      </c>
      <c r="C109" s="108" t="s">
        <v>439</v>
      </c>
      <c r="D109" s="109">
        <v>0</v>
      </c>
      <c r="E109" s="108">
        <v>0</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v>0</v>
      </c>
      <c r="X109" s="108">
        <v>0</v>
      </c>
      <c r="Y109" s="108">
        <v>0</v>
      </c>
      <c r="Z109" s="108">
        <v>0</v>
      </c>
      <c r="AA109" s="108">
        <v>0</v>
      </c>
      <c r="AB109" s="108">
        <v>0</v>
      </c>
      <c r="AC109" s="108">
        <v>0</v>
      </c>
      <c r="AD109" s="108">
        <v>0</v>
      </c>
      <c r="AE109" s="108">
        <v>0</v>
      </c>
      <c r="AF109" s="108">
        <v>0</v>
      </c>
      <c r="AG109" s="108">
        <v>0</v>
      </c>
      <c r="AH109" s="108">
        <v>0</v>
      </c>
      <c r="AI109" s="108">
        <v>0</v>
      </c>
      <c r="AJ109" s="108">
        <v>0</v>
      </c>
    </row>
    <row r="110" spans="2:36" ht="41.25" thickBot="1">
      <c r="B110" s="1" t="s">
        <v>715</v>
      </c>
      <c r="C110" s="108" t="s">
        <v>440</v>
      </c>
      <c r="D110" s="109">
        <v>8.7818181818181851E-2</v>
      </c>
      <c r="E110" s="108">
        <v>0</v>
      </c>
      <c r="F110" s="108">
        <v>0</v>
      </c>
      <c r="G110" s="108">
        <v>8.7818181818181851E-2</v>
      </c>
      <c r="H110" s="108">
        <v>6.7140991735537212E-2</v>
      </c>
      <c r="I110" s="108">
        <v>8.155126800909937E-2</v>
      </c>
      <c r="J110" s="108">
        <v>8.7818181818181851E-2</v>
      </c>
      <c r="K110" s="108">
        <v>0</v>
      </c>
      <c r="L110" s="108">
        <v>0</v>
      </c>
      <c r="M110" s="108">
        <v>8.7818181818181851E-2</v>
      </c>
      <c r="N110" s="108">
        <v>7.3315049060172624E-2</v>
      </c>
      <c r="O110" s="108">
        <v>0</v>
      </c>
      <c r="P110" s="108">
        <v>8.0606501606501638E-2</v>
      </c>
      <c r="Q110" s="108">
        <v>0</v>
      </c>
      <c r="R110" s="108">
        <v>7.4026873819021649E-2</v>
      </c>
      <c r="S110" s="108">
        <v>8.6531468531468564E-2</v>
      </c>
      <c r="T110" s="108">
        <v>7.8367697277341983E-2</v>
      </c>
      <c r="U110" s="108">
        <v>8.7818181818181851E-2</v>
      </c>
      <c r="V110" s="108">
        <v>8.7818181818181851E-2</v>
      </c>
      <c r="W110" s="108">
        <v>8.7818181818181851E-2</v>
      </c>
      <c r="X110" s="108">
        <v>8.7818181818181851E-2</v>
      </c>
      <c r="Y110" s="108">
        <v>5.2065578384463851E-2</v>
      </c>
      <c r="Z110" s="108">
        <v>8.7818181818181851E-2</v>
      </c>
      <c r="AA110" s="108">
        <v>7.0631634261692097E-2</v>
      </c>
      <c r="AB110" s="108">
        <v>6.7377742946708494E-2</v>
      </c>
      <c r="AC110" s="108">
        <v>8.7818181818181851E-2</v>
      </c>
      <c r="AD110" s="108">
        <v>6.5993544916621863E-2</v>
      </c>
      <c r="AE110" s="108">
        <v>8.7818181818181851E-2</v>
      </c>
      <c r="AF110" s="108">
        <v>8.7818181818181851E-2</v>
      </c>
      <c r="AG110" s="108">
        <v>8.7818181818181851E-2</v>
      </c>
      <c r="AH110" s="108">
        <v>8.7818181818181851E-2</v>
      </c>
      <c r="AI110" s="108">
        <v>8.7818181818181851E-2</v>
      </c>
      <c r="AJ110" s="108">
        <v>6.534871099050206E-2</v>
      </c>
    </row>
    <row r="111" spans="2:36" ht="68.25" thickBot="1">
      <c r="B111" s="1" t="s">
        <v>715</v>
      </c>
      <c r="C111" s="108" t="s">
        <v>443</v>
      </c>
      <c r="D111" s="109">
        <v>0</v>
      </c>
      <c r="E111" s="108">
        <v>0</v>
      </c>
      <c r="F111" s="108">
        <v>0</v>
      </c>
      <c r="G111" s="108">
        <v>0</v>
      </c>
      <c r="H111" s="108">
        <v>0</v>
      </c>
      <c r="I111" s="108">
        <v>0</v>
      </c>
      <c r="J111" s="108">
        <v>0</v>
      </c>
      <c r="K111" s="108">
        <v>0</v>
      </c>
      <c r="L111" s="108">
        <v>0</v>
      </c>
      <c r="M111" s="108">
        <v>0</v>
      </c>
      <c r="N111" s="108">
        <v>0</v>
      </c>
      <c r="O111" s="108">
        <v>0</v>
      </c>
      <c r="P111" s="108">
        <v>0</v>
      </c>
      <c r="Q111" s="108">
        <v>0</v>
      </c>
      <c r="R111" s="108">
        <v>0</v>
      </c>
      <c r="S111" s="108">
        <v>0</v>
      </c>
      <c r="T111" s="108">
        <v>0</v>
      </c>
      <c r="U111" s="108">
        <v>0</v>
      </c>
      <c r="V111" s="108">
        <v>0</v>
      </c>
      <c r="W111" s="108">
        <v>0</v>
      </c>
      <c r="X111" s="108">
        <v>0</v>
      </c>
      <c r="Y111" s="108">
        <v>0</v>
      </c>
      <c r="Z111" s="108">
        <v>0</v>
      </c>
      <c r="AA111" s="108">
        <v>0</v>
      </c>
      <c r="AB111" s="108">
        <v>0</v>
      </c>
      <c r="AC111" s="108">
        <v>0</v>
      </c>
      <c r="AD111" s="108">
        <v>0</v>
      </c>
      <c r="AE111" s="108">
        <v>0</v>
      </c>
      <c r="AF111" s="108">
        <v>0</v>
      </c>
      <c r="AG111" s="108">
        <v>0</v>
      </c>
      <c r="AH111" s="108">
        <v>0</v>
      </c>
      <c r="AI111" s="108">
        <v>0</v>
      </c>
      <c r="AJ111" s="108">
        <v>0</v>
      </c>
    </row>
    <row r="112" spans="2:36" ht="41.25" thickBot="1">
      <c r="B112" s="1" t="s">
        <v>715</v>
      </c>
      <c r="C112" s="108" t="s">
        <v>445</v>
      </c>
      <c r="D112" s="109">
        <v>7.5272727272727305E-3</v>
      </c>
      <c r="E112" s="108">
        <v>0</v>
      </c>
      <c r="F112" s="108">
        <v>0</v>
      </c>
      <c r="G112" s="108">
        <v>0</v>
      </c>
      <c r="H112" s="108">
        <v>7.5272727272727297E-3</v>
      </c>
      <c r="I112" s="108">
        <v>7.5272727272727297E-3</v>
      </c>
      <c r="J112" s="108">
        <v>7.5272727272727297E-3</v>
      </c>
      <c r="K112" s="108">
        <v>0</v>
      </c>
      <c r="L112" s="108">
        <v>0</v>
      </c>
      <c r="M112" s="108">
        <v>7.5272727272727297E-3</v>
      </c>
      <c r="N112" s="108">
        <v>0</v>
      </c>
      <c r="O112" s="108">
        <v>7.5272727272727297E-3</v>
      </c>
      <c r="P112" s="108">
        <v>7.5272727272727297E-3</v>
      </c>
      <c r="Q112" s="108">
        <v>7.5272727272727297E-3</v>
      </c>
      <c r="R112" s="108">
        <v>7.5272727272727297E-3</v>
      </c>
      <c r="S112" s="108">
        <v>7.5272727272727297E-3</v>
      </c>
      <c r="T112" s="108">
        <v>7.5272727272727297E-3</v>
      </c>
      <c r="U112" s="108">
        <v>0</v>
      </c>
      <c r="V112" s="108">
        <v>7.5272727272727297E-3</v>
      </c>
      <c r="W112" s="108">
        <v>7.5272727272727297E-3</v>
      </c>
      <c r="X112" s="108">
        <v>0</v>
      </c>
      <c r="Y112" s="108">
        <v>7.5272727272727297E-3</v>
      </c>
      <c r="Z112" s="108">
        <v>7.5272727272727297E-3</v>
      </c>
      <c r="AA112" s="108">
        <v>0</v>
      </c>
      <c r="AB112" s="108">
        <v>7.5272727272727297E-3</v>
      </c>
      <c r="AC112" s="108">
        <v>7.5272727272727297E-3</v>
      </c>
      <c r="AD112" s="108">
        <v>7.5272727272727297E-3</v>
      </c>
      <c r="AE112" s="108">
        <v>7.5272727272727297E-3</v>
      </c>
      <c r="AF112" s="108">
        <v>0</v>
      </c>
      <c r="AG112" s="108">
        <v>7.5272727272727297E-3</v>
      </c>
      <c r="AH112" s="108">
        <v>7.5272727272727297E-3</v>
      </c>
      <c r="AI112" s="108">
        <v>0</v>
      </c>
      <c r="AJ112" s="108">
        <v>7.5272727272727297E-3</v>
      </c>
    </row>
    <row r="113" spans="2:36" ht="41.25" thickBot="1">
      <c r="B113" s="1" t="s">
        <v>715</v>
      </c>
      <c r="C113" s="108" t="s">
        <v>448</v>
      </c>
      <c r="D113" s="109">
        <v>0</v>
      </c>
      <c r="E113" s="108">
        <v>0</v>
      </c>
      <c r="F113" s="108">
        <v>0</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0</v>
      </c>
      <c r="W113" s="108">
        <v>0</v>
      </c>
      <c r="X113" s="108">
        <v>0</v>
      </c>
      <c r="Y113" s="108">
        <v>0</v>
      </c>
      <c r="Z113" s="108">
        <v>0</v>
      </c>
      <c r="AA113" s="108">
        <v>0</v>
      </c>
      <c r="AB113" s="108">
        <v>0</v>
      </c>
      <c r="AC113" s="108">
        <v>0</v>
      </c>
      <c r="AD113" s="108">
        <v>0</v>
      </c>
      <c r="AE113" s="108">
        <v>0</v>
      </c>
      <c r="AF113" s="108">
        <v>0</v>
      </c>
      <c r="AG113" s="108">
        <v>0</v>
      </c>
      <c r="AH113" s="108">
        <v>0</v>
      </c>
      <c r="AI113" s="108">
        <v>0</v>
      </c>
      <c r="AJ113" s="108">
        <v>0</v>
      </c>
    </row>
    <row r="114" spans="2:36" ht="30.75" thickBot="1">
      <c r="B114" s="1" t="s">
        <v>715</v>
      </c>
      <c r="C114" s="108" t="s">
        <v>449</v>
      </c>
      <c r="D114" s="109">
        <v>0</v>
      </c>
      <c r="E114" s="108">
        <v>0</v>
      </c>
      <c r="F114" s="108">
        <v>0</v>
      </c>
      <c r="G114" s="108">
        <v>0</v>
      </c>
      <c r="H114" s="108">
        <v>0</v>
      </c>
      <c r="I114" s="108">
        <v>0</v>
      </c>
      <c r="J114" s="108">
        <v>0</v>
      </c>
      <c r="K114" s="108">
        <v>0</v>
      </c>
      <c r="L114" s="108">
        <v>0</v>
      </c>
      <c r="M114" s="108">
        <v>0</v>
      </c>
      <c r="N114" s="108">
        <v>0</v>
      </c>
      <c r="O114" s="108">
        <v>0</v>
      </c>
      <c r="P114" s="108">
        <v>0</v>
      </c>
      <c r="Q114" s="108">
        <v>0</v>
      </c>
      <c r="R114" s="108">
        <v>0</v>
      </c>
      <c r="S114" s="108">
        <v>0</v>
      </c>
      <c r="T114" s="108">
        <v>0</v>
      </c>
      <c r="U114" s="108">
        <v>0</v>
      </c>
      <c r="V114" s="108">
        <v>0</v>
      </c>
      <c r="W114" s="108">
        <v>0</v>
      </c>
      <c r="X114" s="108">
        <v>0</v>
      </c>
      <c r="Y114" s="108">
        <v>0</v>
      </c>
      <c r="Z114" s="108">
        <v>0</v>
      </c>
      <c r="AA114" s="108">
        <v>0</v>
      </c>
      <c r="AB114" s="108">
        <v>0</v>
      </c>
      <c r="AC114" s="108">
        <v>0</v>
      </c>
      <c r="AD114" s="108">
        <v>0</v>
      </c>
      <c r="AE114" s="108">
        <v>0</v>
      </c>
      <c r="AF114" s="108">
        <v>0</v>
      </c>
      <c r="AG114" s="108">
        <v>0</v>
      </c>
      <c r="AH114" s="108">
        <v>0</v>
      </c>
      <c r="AI114" s="108">
        <v>0</v>
      </c>
      <c r="AJ114" s="108">
        <v>0</v>
      </c>
    </row>
    <row r="115" spans="2:36" ht="68.25" thickBot="1">
      <c r="B115" s="1" t="s">
        <v>715</v>
      </c>
      <c r="C115" s="108" t="s">
        <v>451</v>
      </c>
      <c r="D115" s="109">
        <v>6.2727272727272756E-2</v>
      </c>
      <c r="E115" s="108">
        <v>3.689839572192515E-3</v>
      </c>
      <c r="F115" s="108">
        <v>0</v>
      </c>
      <c r="G115" s="108">
        <v>0</v>
      </c>
      <c r="H115" s="108">
        <v>5.9740259740259762E-3</v>
      </c>
      <c r="I115" s="108">
        <v>0</v>
      </c>
      <c r="J115" s="108">
        <v>0</v>
      </c>
      <c r="K115" s="108">
        <v>0</v>
      </c>
      <c r="L115" s="108">
        <v>0</v>
      </c>
      <c r="M115" s="108">
        <v>6.7207792207792235E-3</v>
      </c>
      <c r="N115" s="108">
        <v>0</v>
      </c>
      <c r="O115" s="108">
        <v>6.2727272727272756E-2</v>
      </c>
      <c r="P115" s="108">
        <v>6.2727272727272756E-2</v>
      </c>
      <c r="Q115" s="108">
        <v>0</v>
      </c>
      <c r="R115" s="108">
        <v>1.4759358288770059E-3</v>
      </c>
      <c r="S115" s="108">
        <v>8.7526427061310821E-3</v>
      </c>
      <c r="T115" s="108">
        <v>9.5041322314049631E-4</v>
      </c>
      <c r="U115" s="108">
        <v>6.2727272727272756E-2</v>
      </c>
      <c r="V115" s="108">
        <v>0</v>
      </c>
      <c r="W115" s="108">
        <v>3.3887147335423216E-2</v>
      </c>
      <c r="X115" s="108">
        <v>0</v>
      </c>
      <c r="Y115" s="108">
        <v>6.2727272727272756E-2</v>
      </c>
      <c r="Z115" s="108">
        <v>1.3590909090909098E-2</v>
      </c>
      <c r="AA115" s="108">
        <v>1.5681818181818189E-2</v>
      </c>
      <c r="AB115" s="108">
        <v>9.362279511533247E-4</v>
      </c>
      <c r="AC115" s="108">
        <v>1.045454545454546E-3</v>
      </c>
      <c r="AD115" s="108">
        <v>2.412587412587414E-2</v>
      </c>
      <c r="AE115" s="108">
        <v>0</v>
      </c>
      <c r="AF115" s="108">
        <v>0</v>
      </c>
      <c r="AG115" s="108">
        <v>0</v>
      </c>
      <c r="AH115" s="108">
        <v>0</v>
      </c>
      <c r="AI115" s="108">
        <v>6.2727272727272756E-2</v>
      </c>
      <c r="AJ115" s="108">
        <v>0</v>
      </c>
    </row>
    <row r="116" spans="2:36" ht="54.75" thickBot="1">
      <c r="B116" s="1" t="s">
        <v>715</v>
      </c>
      <c r="C116" s="108" t="s">
        <v>452</v>
      </c>
      <c r="D116" s="109">
        <v>0</v>
      </c>
      <c r="E116" s="108">
        <v>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v>0</v>
      </c>
      <c r="U116" s="108">
        <v>0</v>
      </c>
      <c r="V116" s="108">
        <v>0</v>
      </c>
      <c r="W116" s="108">
        <v>0</v>
      </c>
      <c r="X116" s="108">
        <v>0</v>
      </c>
      <c r="Y116" s="108">
        <v>0</v>
      </c>
      <c r="Z116" s="108">
        <v>0</v>
      </c>
      <c r="AA116" s="108">
        <v>0</v>
      </c>
      <c r="AB116" s="108">
        <v>0</v>
      </c>
      <c r="AC116" s="108">
        <v>0</v>
      </c>
      <c r="AD116" s="108">
        <v>0</v>
      </c>
      <c r="AE116" s="108">
        <v>0</v>
      </c>
      <c r="AF116" s="108">
        <v>0</v>
      </c>
      <c r="AG116" s="108">
        <v>0</v>
      </c>
      <c r="AH116" s="108">
        <v>0</v>
      </c>
      <c r="AI116" s="108">
        <v>0</v>
      </c>
      <c r="AJ116" s="108">
        <v>0</v>
      </c>
    </row>
    <row r="117" spans="2:36" ht="41.25" thickBot="1">
      <c r="B117" s="1" t="s">
        <v>715</v>
      </c>
      <c r="C117" s="108" t="s">
        <v>454</v>
      </c>
      <c r="D117" s="109">
        <v>0</v>
      </c>
      <c r="E117" s="108">
        <v>0</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v>0</v>
      </c>
      <c r="U117" s="108">
        <v>0</v>
      </c>
      <c r="V117" s="108">
        <v>0</v>
      </c>
      <c r="W117" s="108">
        <v>0</v>
      </c>
      <c r="X117" s="108">
        <v>0</v>
      </c>
      <c r="Y117" s="108">
        <v>0</v>
      </c>
      <c r="Z117" s="108">
        <v>0</v>
      </c>
      <c r="AA117" s="108">
        <v>0</v>
      </c>
      <c r="AB117" s="108">
        <v>0</v>
      </c>
      <c r="AC117" s="108">
        <v>0</v>
      </c>
      <c r="AD117" s="108">
        <v>0</v>
      </c>
      <c r="AE117" s="108">
        <v>0</v>
      </c>
      <c r="AF117" s="108">
        <v>0</v>
      </c>
      <c r="AG117" s="108">
        <v>0</v>
      </c>
      <c r="AH117" s="108">
        <v>0</v>
      </c>
      <c r="AI117" s="108">
        <v>0</v>
      </c>
      <c r="AJ117" s="108">
        <v>0</v>
      </c>
    </row>
    <row r="118" spans="2:36" ht="41.25" thickBot="1">
      <c r="B118" s="1" t="s">
        <v>715</v>
      </c>
      <c r="C118" s="108" t="s">
        <v>456</v>
      </c>
      <c r="D118" s="109">
        <v>8.3636363636363675E-2</v>
      </c>
      <c r="E118" s="108">
        <v>0</v>
      </c>
      <c r="F118" s="108">
        <v>0</v>
      </c>
      <c r="G118" s="108">
        <v>0</v>
      </c>
      <c r="H118" s="108">
        <v>0</v>
      </c>
      <c r="I118" s="108">
        <v>0</v>
      </c>
      <c r="J118" s="108">
        <v>0</v>
      </c>
      <c r="K118" s="108">
        <v>0</v>
      </c>
      <c r="L118" s="108">
        <v>0</v>
      </c>
      <c r="M118" s="108">
        <v>8.3636363636363675E-2</v>
      </c>
      <c r="N118" s="108">
        <v>0</v>
      </c>
      <c r="O118" s="108">
        <v>1.3939393939393949E-2</v>
      </c>
      <c r="P118" s="108">
        <v>6.9696969696969729E-3</v>
      </c>
      <c r="Q118" s="108">
        <v>0</v>
      </c>
      <c r="R118" s="108">
        <v>8.3636363636363675E-2</v>
      </c>
      <c r="S118" s="108">
        <v>3.4848484848484865E-3</v>
      </c>
      <c r="T118" s="108">
        <v>0</v>
      </c>
      <c r="U118" s="108">
        <v>8.3636363636363675E-2</v>
      </c>
      <c r="V118" s="108">
        <v>0</v>
      </c>
      <c r="W118" s="108">
        <v>2.0909090909090922E-2</v>
      </c>
      <c r="X118" s="108">
        <v>0</v>
      </c>
      <c r="Y118" s="108">
        <v>2.0909090909090922E-2</v>
      </c>
      <c r="Z118" s="108">
        <v>6.9696969696969729E-3</v>
      </c>
      <c r="AA118" s="108">
        <v>0</v>
      </c>
      <c r="AB118" s="108">
        <v>0</v>
      </c>
      <c r="AC118" s="108">
        <v>0</v>
      </c>
      <c r="AD118" s="108">
        <v>8.3636363636363675E-2</v>
      </c>
      <c r="AE118" s="108">
        <v>0</v>
      </c>
      <c r="AF118" s="108">
        <v>0</v>
      </c>
      <c r="AG118" s="108">
        <v>0</v>
      </c>
      <c r="AH118" s="108">
        <v>0</v>
      </c>
      <c r="AI118" s="108">
        <v>1.3939393939393946E-2</v>
      </c>
      <c r="AJ118" s="108">
        <v>0</v>
      </c>
    </row>
    <row r="119" spans="2:36" ht="30.75" thickBot="1">
      <c r="B119" s="1" t="s">
        <v>715</v>
      </c>
      <c r="C119" s="108" t="s">
        <v>465</v>
      </c>
      <c r="D119" s="109">
        <v>3.8333333333333351E-2</v>
      </c>
      <c r="E119" s="108">
        <v>0</v>
      </c>
      <c r="F119" s="108">
        <v>0</v>
      </c>
      <c r="G119" s="108">
        <v>0</v>
      </c>
      <c r="H119" s="108">
        <v>2.7878787878787895E-2</v>
      </c>
      <c r="I119" s="108">
        <v>0</v>
      </c>
      <c r="J119" s="108">
        <v>0</v>
      </c>
      <c r="K119" s="108">
        <v>0</v>
      </c>
      <c r="L119" s="108">
        <v>0</v>
      </c>
      <c r="M119" s="108">
        <v>3.8333333333333365E-2</v>
      </c>
      <c r="N119" s="108">
        <v>0</v>
      </c>
      <c r="O119" s="108">
        <v>3.4848484848484872E-2</v>
      </c>
      <c r="P119" s="108">
        <v>3.1363636363636385E-2</v>
      </c>
      <c r="Q119" s="108">
        <v>0</v>
      </c>
      <c r="R119" s="108">
        <v>3.8333333333333365E-2</v>
      </c>
      <c r="S119" s="108">
        <v>0</v>
      </c>
      <c r="T119" s="108">
        <v>2.0909090909090922E-2</v>
      </c>
      <c r="U119" s="108">
        <v>2.7878787878787895E-2</v>
      </c>
      <c r="V119" s="108">
        <v>0</v>
      </c>
      <c r="W119" s="108">
        <v>3.4848484848484879E-2</v>
      </c>
      <c r="X119" s="108">
        <v>0</v>
      </c>
      <c r="Y119" s="108">
        <v>3.8333333333333365E-2</v>
      </c>
      <c r="Z119" s="108">
        <v>3.1363636363636385E-2</v>
      </c>
      <c r="AA119" s="108">
        <v>0</v>
      </c>
      <c r="AB119" s="108">
        <v>1.0454545454545463E-2</v>
      </c>
      <c r="AC119" s="108">
        <v>0</v>
      </c>
      <c r="AD119" s="108">
        <v>2.0909090909090926E-2</v>
      </c>
      <c r="AE119" s="108">
        <v>0</v>
      </c>
      <c r="AF119" s="108">
        <v>0</v>
      </c>
      <c r="AG119" s="108">
        <v>0</v>
      </c>
      <c r="AH119" s="108">
        <v>0</v>
      </c>
      <c r="AI119" s="108">
        <v>3.4848484848484872E-2</v>
      </c>
      <c r="AJ119" s="108">
        <v>0</v>
      </c>
    </row>
    <row r="120" spans="2:36" ht="41.25" thickBot="1">
      <c r="B120" s="1" t="s">
        <v>715</v>
      </c>
      <c r="C120" s="108" t="s">
        <v>477</v>
      </c>
      <c r="D120" s="109">
        <v>3.4848484848484865E-3</v>
      </c>
      <c r="E120" s="108">
        <v>0</v>
      </c>
      <c r="F120" s="108">
        <v>0</v>
      </c>
      <c r="G120" s="108">
        <v>0</v>
      </c>
      <c r="H120" s="108">
        <v>0</v>
      </c>
      <c r="I120" s="108">
        <v>0</v>
      </c>
      <c r="J120" s="108">
        <v>0</v>
      </c>
      <c r="K120" s="108">
        <v>0</v>
      </c>
      <c r="L120" s="108">
        <v>0</v>
      </c>
      <c r="M120" s="108">
        <v>3.4848484848484899E-3</v>
      </c>
      <c r="N120" s="108">
        <v>0</v>
      </c>
      <c r="O120" s="108">
        <v>3.4848484848484899E-3</v>
      </c>
      <c r="P120" s="108">
        <v>0</v>
      </c>
      <c r="Q120" s="108">
        <v>0</v>
      </c>
      <c r="R120" s="108">
        <v>3.4848484848484899E-3</v>
      </c>
      <c r="S120" s="108">
        <v>3.4848484848484899E-3</v>
      </c>
      <c r="T120" s="108">
        <v>3.4848484848484899E-3</v>
      </c>
      <c r="U120" s="108">
        <v>3.4848484848484899E-3</v>
      </c>
      <c r="V120" s="108">
        <v>0</v>
      </c>
      <c r="W120" s="108">
        <v>3.4848484848484899E-3</v>
      </c>
      <c r="X120" s="108">
        <v>0</v>
      </c>
      <c r="Y120" s="108">
        <v>0</v>
      </c>
      <c r="Z120" s="108">
        <v>3.4848484848484899E-3</v>
      </c>
      <c r="AA120" s="108">
        <v>3.4848484848484899E-3</v>
      </c>
      <c r="AB120" s="108">
        <v>3.4848484848484899E-3</v>
      </c>
      <c r="AC120" s="108">
        <v>3.4848484848484899E-3</v>
      </c>
      <c r="AD120" s="108">
        <v>3.4848484848484899E-3</v>
      </c>
      <c r="AE120" s="108">
        <v>0</v>
      </c>
      <c r="AF120" s="108">
        <v>3.4848484848484899E-3</v>
      </c>
      <c r="AG120" s="108">
        <v>0</v>
      </c>
      <c r="AH120" s="108">
        <v>0</v>
      </c>
      <c r="AI120" s="108">
        <v>3.4848484848484899E-3</v>
      </c>
      <c r="AJ120" s="108">
        <v>0</v>
      </c>
    </row>
    <row r="121" spans="2:36" ht="54.75" thickBot="1">
      <c r="B121" s="1" t="s">
        <v>715</v>
      </c>
      <c r="C121" s="108" t="s">
        <v>478</v>
      </c>
      <c r="D121" s="109">
        <v>6.2727272727272756E-2</v>
      </c>
      <c r="E121" s="108">
        <v>0</v>
      </c>
      <c r="F121" s="108">
        <v>0</v>
      </c>
      <c r="G121" s="108">
        <v>0</v>
      </c>
      <c r="H121" s="108">
        <v>0</v>
      </c>
      <c r="I121" s="108">
        <v>0</v>
      </c>
      <c r="J121" s="108">
        <v>0</v>
      </c>
      <c r="K121" s="108">
        <v>0</v>
      </c>
      <c r="L121" s="108">
        <v>0</v>
      </c>
      <c r="M121" s="108">
        <v>6.2727272727272756E-2</v>
      </c>
      <c r="N121" s="108">
        <v>0</v>
      </c>
      <c r="O121" s="108">
        <v>6.2727272727272756E-2</v>
      </c>
      <c r="P121" s="108">
        <v>0</v>
      </c>
      <c r="Q121" s="108">
        <v>0</v>
      </c>
      <c r="R121" s="108">
        <v>0</v>
      </c>
      <c r="S121" s="108">
        <v>0</v>
      </c>
      <c r="T121" s="108">
        <v>6.2727272727272756E-2</v>
      </c>
      <c r="U121" s="108">
        <v>6.2727272727272756E-2</v>
      </c>
      <c r="V121" s="108">
        <v>0</v>
      </c>
      <c r="W121" s="108">
        <v>6.2727272727272756E-2</v>
      </c>
      <c r="X121" s="108">
        <v>0</v>
      </c>
      <c r="Y121" s="108">
        <v>0</v>
      </c>
      <c r="Z121" s="108">
        <v>6.2727272727272756E-2</v>
      </c>
      <c r="AA121" s="108">
        <v>0</v>
      </c>
      <c r="AB121" s="108">
        <v>0</v>
      </c>
      <c r="AC121" s="108">
        <v>0</v>
      </c>
      <c r="AD121" s="108">
        <v>6.2727272727272756E-2</v>
      </c>
      <c r="AE121" s="108">
        <v>0</v>
      </c>
      <c r="AF121" s="108">
        <v>0</v>
      </c>
      <c r="AG121" s="108">
        <v>0</v>
      </c>
      <c r="AH121" s="108">
        <v>0</v>
      </c>
      <c r="AI121" s="108">
        <v>6.2727272727272756E-2</v>
      </c>
      <c r="AJ121" s="108">
        <v>0</v>
      </c>
    </row>
    <row r="122" spans="2:36" ht="81.75" thickBot="1">
      <c r="B122" s="1" t="s">
        <v>715</v>
      </c>
      <c r="C122" s="108" t="s">
        <v>481</v>
      </c>
      <c r="D122" s="109">
        <v>0.12</v>
      </c>
      <c r="E122" s="108">
        <v>0</v>
      </c>
      <c r="F122" s="108">
        <v>0</v>
      </c>
      <c r="G122" s="108">
        <v>0.12</v>
      </c>
      <c r="H122" s="108">
        <v>0</v>
      </c>
      <c r="I122" s="108">
        <v>0.12</v>
      </c>
      <c r="J122" s="108">
        <v>0.12</v>
      </c>
      <c r="K122" s="108">
        <v>0</v>
      </c>
      <c r="L122" s="108">
        <v>0.12</v>
      </c>
      <c r="M122" s="108">
        <v>0.12</v>
      </c>
      <c r="N122" s="108">
        <v>0.12</v>
      </c>
      <c r="O122" s="108">
        <v>0.12</v>
      </c>
      <c r="P122" s="108">
        <v>0.12</v>
      </c>
      <c r="Q122" s="108">
        <v>0.12</v>
      </c>
      <c r="R122" s="108">
        <v>0.12</v>
      </c>
      <c r="S122" s="108">
        <v>0.12</v>
      </c>
      <c r="T122" s="108">
        <v>0.12</v>
      </c>
      <c r="U122" s="108">
        <v>0.12</v>
      </c>
      <c r="V122" s="108">
        <v>0</v>
      </c>
      <c r="W122" s="108">
        <v>0.12</v>
      </c>
      <c r="X122" s="108">
        <v>0</v>
      </c>
      <c r="Y122" s="108">
        <v>0.12</v>
      </c>
      <c r="Z122" s="108">
        <v>0.12</v>
      </c>
      <c r="AA122" s="108">
        <v>0</v>
      </c>
      <c r="AB122" s="108">
        <v>0</v>
      </c>
      <c r="AC122" s="108">
        <v>0.12</v>
      </c>
      <c r="AD122" s="108">
        <v>0.12</v>
      </c>
      <c r="AE122" s="108">
        <v>0.12</v>
      </c>
      <c r="AF122" s="108">
        <v>0</v>
      </c>
      <c r="AG122" s="108">
        <v>0</v>
      </c>
      <c r="AH122" s="108">
        <v>0.12</v>
      </c>
      <c r="AI122" s="108">
        <v>0</v>
      </c>
      <c r="AJ122" s="108">
        <v>0.12</v>
      </c>
    </row>
    <row r="123" spans="2:36" ht="45.75" thickBot="1">
      <c r="B123" s="14" t="s">
        <v>716</v>
      </c>
      <c r="C123" s="108" t="s">
        <v>483</v>
      </c>
      <c r="D123" s="109">
        <v>0</v>
      </c>
      <c r="E123" s="108">
        <v>0</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v>0</v>
      </c>
      <c r="X123" s="108">
        <v>0</v>
      </c>
      <c r="Y123" s="108">
        <v>0</v>
      </c>
      <c r="Z123" s="108">
        <v>0</v>
      </c>
      <c r="AA123" s="108">
        <v>0</v>
      </c>
      <c r="AB123" s="108">
        <v>0</v>
      </c>
      <c r="AC123" s="108">
        <v>0</v>
      </c>
      <c r="AD123" s="108">
        <v>0</v>
      </c>
      <c r="AE123" s="108">
        <v>0</v>
      </c>
      <c r="AF123" s="108">
        <v>0</v>
      </c>
      <c r="AG123" s="108">
        <v>0</v>
      </c>
      <c r="AH123" s="108">
        <v>0</v>
      </c>
      <c r="AI123" s="108">
        <v>0</v>
      </c>
      <c r="AJ123" s="108">
        <v>0</v>
      </c>
    </row>
    <row r="124" spans="2:36" ht="45.75" thickBot="1">
      <c r="B124" s="14" t="s">
        <v>716</v>
      </c>
      <c r="C124" s="108" t="s">
        <v>484</v>
      </c>
      <c r="D124" s="109">
        <v>0</v>
      </c>
      <c r="E124" s="108">
        <v>0</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v>0</v>
      </c>
      <c r="X124" s="108">
        <v>0</v>
      </c>
      <c r="Y124" s="108">
        <v>0</v>
      </c>
      <c r="Z124" s="108">
        <v>0</v>
      </c>
      <c r="AA124" s="108">
        <v>0</v>
      </c>
      <c r="AB124" s="108">
        <v>0</v>
      </c>
      <c r="AC124" s="108">
        <v>0</v>
      </c>
      <c r="AD124" s="108">
        <v>0</v>
      </c>
      <c r="AE124" s="108">
        <v>0</v>
      </c>
      <c r="AF124" s="108">
        <v>0</v>
      </c>
      <c r="AG124" s="108">
        <v>0</v>
      </c>
      <c r="AH124" s="108">
        <v>0</v>
      </c>
      <c r="AI124" s="108">
        <v>0</v>
      </c>
      <c r="AJ124" s="108">
        <v>0</v>
      </c>
    </row>
    <row r="125" spans="2:36" ht="45.75" thickBot="1">
      <c r="B125" s="14" t="s">
        <v>716</v>
      </c>
      <c r="C125" s="108" t="s">
        <v>486</v>
      </c>
      <c r="D125" s="109">
        <v>3.0793388429752086E-2</v>
      </c>
      <c r="E125" s="108">
        <v>0</v>
      </c>
      <c r="F125" s="108">
        <v>0</v>
      </c>
      <c r="G125" s="108">
        <v>1.7107438016528934E-2</v>
      </c>
      <c r="H125" s="108">
        <v>1.0264462809917359E-2</v>
      </c>
      <c r="I125" s="108">
        <v>3.4214876033057864E-3</v>
      </c>
      <c r="J125" s="108">
        <v>1.3685950413223149E-2</v>
      </c>
      <c r="K125" s="108">
        <v>3.0793388429752093E-2</v>
      </c>
      <c r="L125" s="108">
        <v>0</v>
      </c>
      <c r="M125" s="108">
        <v>3.0793388429752093E-2</v>
      </c>
      <c r="N125" s="108">
        <v>0</v>
      </c>
      <c r="O125" s="108">
        <v>0</v>
      </c>
      <c r="P125" s="108">
        <v>1.0264462809917359E-2</v>
      </c>
      <c r="Q125" s="108">
        <v>0</v>
      </c>
      <c r="R125" s="108">
        <v>2.7371900826446305E-2</v>
      </c>
      <c r="S125" s="108">
        <v>2.0528925619834722E-2</v>
      </c>
      <c r="T125" s="108">
        <v>1.0264462809917359E-2</v>
      </c>
      <c r="U125" s="108">
        <v>2.7371900826446305E-2</v>
      </c>
      <c r="V125" s="108">
        <v>0</v>
      </c>
      <c r="W125" s="108">
        <v>2.3950413223140517E-2</v>
      </c>
      <c r="X125" s="108">
        <v>0</v>
      </c>
      <c r="Y125" s="108">
        <v>2.7371900826446305E-2</v>
      </c>
      <c r="Z125" s="108">
        <v>2.0528925619834722E-2</v>
      </c>
      <c r="AA125" s="108">
        <v>1.3685950413223145E-2</v>
      </c>
      <c r="AB125" s="108">
        <v>1.0264462809917359E-2</v>
      </c>
      <c r="AC125" s="108">
        <v>2.0528925619834722E-2</v>
      </c>
      <c r="AD125" s="108">
        <v>2.0528925619834722E-2</v>
      </c>
      <c r="AE125" s="108">
        <v>0</v>
      </c>
      <c r="AF125" s="108">
        <v>2.7371900826446305E-2</v>
      </c>
      <c r="AG125" s="108">
        <v>2.395041322314051E-2</v>
      </c>
      <c r="AH125" s="108">
        <v>6.8429752066115727E-3</v>
      </c>
      <c r="AI125" s="108">
        <v>3.0793388429752093E-2</v>
      </c>
      <c r="AJ125" s="108">
        <v>2.3950413223140517E-2</v>
      </c>
    </row>
    <row r="126" spans="2:36" ht="45.75" thickBot="1">
      <c r="B126" s="14" t="s">
        <v>716</v>
      </c>
      <c r="C126" s="108" t="s">
        <v>488</v>
      </c>
      <c r="D126" s="109">
        <v>3.4214876033057864E-3</v>
      </c>
      <c r="E126" s="108">
        <v>3.4214876033057864E-3</v>
      </c>
      <c r="F126" s="108">
        <v>0</v>
      </c>
      <c r="G126" s="108">
        <v>3.4214876033057864E-3</v>
      </c>
      <c r="H126" s="108">
        <v>3.4214876033057864E-3</v>
      </c>
      <c r="I126" s="108">
        <v>3.4214876033057864E-3</v>
      </c>
      <c r="J126" s="108">
        <v>3.4214876033057864E-3</v>
      </c>
      <c r="K126" s="108">
        <v>3.4214876033057864E-3</v>
      </c>
      <c r="L126" s="108">
        <v>0</v>
      </c>
      <c r="M126" s="108">
        <v>3.4214876033057864E-3</v>
      </c>
      <c r="N126" s="108">
        <v>0</v>
      </c>
      <c r="O126" s="108">
        <v>3.4214876033057864E-3</v>
      </c>
      <c r="P126" s="108">
        <v>3.4214876033057864E-3</v>
      </c>
      <c r="Q126" s="108">
        <v>3.4214876033057864E-3</v>
      </c>
      <c r="R126" s="108">
        <v>3.4214876033057864E-3</v>
      </c>
      <c r="S126" s="108">
        <v>3.4214876033057864E-3</v>
      </c>
      <c r="T126" s="108">
        <v>3.4214876033057864E-3</v>
      </c>
      <c r="U126" s="108">
        <v>3.4214876033057864E-3</v>
      </c>
      <c r="V126" s="108">
        <v>0</v>
      </c>
      <c r="W126" s="108">
        <v>3.4214876033057864E-3</v>
      </c>
      <c r="X126" s="108">
        <v>0</v>
      </c>
      <c r="Y126" s="108">
        <v>3.4214876033057864E-3</v>
      </c>
      <c r="Z126" s="108">
        <v>3.4214876033057864E-3</v>
      </c>
      <c r="AA126" s="108">
        <v>3.4214876033057864E-3</v>
      </c>
      <c r="AB126" s="108">
        <v>1.7906851007955516E-3</v>
      </c>
      <c r="AC126" s="108">
        <v>3.4214876033057864E-3</v>
      </c>
      <c r="AD126" s="108">
        <v>3.4214876033057864E-3</v>
      </c>
      <c r="AE126" s="108">
        <v>0</v>
      </c>
      <c r="AF126" s="108">
        <v>3.4214876033057864E-3</v>
      </c>
      <c r="AG126" s="108">
        <v>3.4214876033057864E-3</v>
      </c>
      <c r="AH126" s="108">
        <v>3.4214876033057864E-3</v>
      </c>
      <c r="AI126" s="108">
        <v>3.4214876033057864E-3</v>
      </c>
      <c r="AJ126" s="108">
        <v>3.4214876033057864E-3</v>
      </c>
    </row>
    <row r="127" spans="2:36" ht="45.75" thickBot="1">
      <c r="B127" s="14" t="s">
        <v>716</v>
      </c>
      <c r="C127" s="108" t="s">
        <v>491</v>
      </c>
      <c r="D127" s="109">
        <v>3.4214876033057864E-3</v>
      </c>
      <c r="E127" s="108">
        <v>3.4214876033057864E-3</v>
      </c>
      <c r="F127" s="108">
        <v>0</v>
      </c>
      <c r="G127" s="108">
        <v>3.4214876033057864E-3</v>
      </c>
      <c r="H127" s="108">
        <v>3.4214876033057864E-3</v>
      </c>
      <c r="I127" s="108">
        <v>3.4214876033057864E-3</v>
      </c>
      <c r="J127" s="108">
        <v>3.4214876033057864E-3</v>
      </c>
      <c r="K127" s="108">
        <v>3.4214876033057864E-3</v>
      </c>
      <c r="L127" s="108">
        <v>3.4214876033057864E-3</v>
      </c>
      <c r="M127" s="108">
        <v>3.4214876033057864E-3</v>
      </c>
      <c r="N127" s="108">
        <v>0</v>
      </c>
      <c r="O127" s="108">
        <v>3.4214876033057864E-3</v>
      </c>
      <c r="P127" s="108">
        <v>3.4214876033057864E-3</v>
      </c>
      <c r="Q127" s="108">
        <v>0</v>
      </c>
      <c r="R127" s="108">
        <v>3.4214876033057864E-3</v>
      </c>
      <c r="S127" s="108">
        <v>3.4214876033057864E-3</v>
      </c>
      <c r="T127" s="108">
        <v>3.4214876033057864E-3</v>
      </c>
      <c r="U127" s="108">
        <v>3.4214876033057864E-3</v>
      </c>
      <c r="V127" s="108">
        <v>0</v>
      </c>
      <c r="W127" s="108">
        <v>3.4214876033057864E-3</v>
      </c>
      <c r="X127" s="108">
        <v>0</v>
      </c>
      <c r="Y127" s="108">
        <v>3.4214876033057864E-3</v>
      </c>
      <c r="Z127" s="108">
        <v>3.4214876033057864E-3</v>
      </c>
      <c r="AA127" s="108">
        <v>3.4214876033057864E-3</v>
      </c>
      <c r="AB127" s="108">
        <v>3.4214876033057864E-3</v>
      </c>
      <c r="AC127" s="108">
        <v>3.4214876033057864E-3</v>
      </c>
      <c r="AD127" s="108">
        <v>3.4214876033057864E-3</v>
      </c>
      <c r="AE127" s="108">
        <v>3.4214876033057864E-3</v>
      </c>
      <c r="AF127" s="108">
        <v>3.4214876033057864E-3</v>
      </c>
      <c r="AG127" s="108">
        <v>3.4214876033057864E-3</v>
      </c>
      <c r="AH127" s="108">
        <v>0</v>
      </c>
      <c r="AI127" s="108">
        <v>3.4214876033057864E-3</v>
      </c>
      <c r="AJ127" s="108">
        <v>3.4214876033057864E-3</v>
      </c>
    </row>
    <row r="128" spans="2:36" ht="68.25" thickBot="1">
      <c r="B128" s="14" t="s">
        <v>716</v>
      </c>
      <c r="C128" s="108" t="s">
        <v>492</v>
      </c>
      <c r="D128" s="109">
        <v>3.4214876033057864E-3</v>
      </c>
      <c r="E128" s="108">
        <v>3.4214876033057864E-3</v>
      </c>
      <c r="F128" s="108">
        <v>0</v>
      </c>
      <c r="G128" s="108">
        <v>3.4214876033057864E-3</v>
      </c>
      <c r="H128" s="108">
        <v>0</v>
      </c>
      <c r="I128" s="108">
        <v>0</v>
      </c>
      <c r="J128" s="108">
        <v>0</v>
      </c>
      <c r="K128" s="108">
        <v>0</v>
      </c>
      <c r="L128" s="108">
        <v>0</v>
      </c>
      <c r="M128" s="108">
        <v>3.4214876033057864E-3</v>
      </c>
      <c r="N128" s="108">
        <v>0</v>
      </c>
      <c r="O128" s="108">
        <v>0</v>
      </c>
      <c r="P128" s="108">
        <v>0</v>
      </c>
      <c r="Q128" s="108">
        <v>0</v>
      </c>
      <c r="R128" s="108">
        <v>3.4214876033057864E-3</v>
      </c>
      <c r="S128" s="108">
        <v>0</v>
      </c>
      <c r="T128" s="108">
        <v>0</v>
      </c>
      <c r="U128" s="108">
        <v>3.4214876033057864E-3</v>
      </c>
      <c r="V128" s="108">
        <v>0</v>
      </c>
      <c r="W128" s="108">
        <v>3.4214876033057864E-3</v>
      </c>
      <c r="X128" s="108">
        <v>0</v>
      </c>
      <c r="Y128" s="108">
        <v>0</v>
      </c>
      <c r="Z128" s="108">
        <v>0</v>
      </c>
      <c r="AA128" s="108">
        <v>0</v>
      </c>
      <c r="AB128" s="108">
        <v>0</v>
      </c>
      <c r="AC128" s="108">
        <v>0</v>
      </c>
      <c r="AD128" s="108">
        <v>3.4214876033057864E-3</v>
      </c>
      <c r="AE128" s="108">
        <v>0</v>
      </c>
      <c r="AF128" s="108">
        <v>0</v>
      </c>
      <c r="AG128" s="108">
        <v>0</v>
      </c>
      <c r="AH128" s="108">
        <v>0</v>
      </c>
      <c r="AI128" s="108">
        <v>0</v>
      </c>
      <c r="AJ128" s="108">
        <v>0</v>
      </c>
    </row>
    <row r="129" spans="2:36" ht="45.75" thickBot="1">
      <c r="B129" s="14" t="s">
        <v>716</v>
      </c>
      <c r="C129" s="108" t="s">
        <v>495</v>
      </c>
      <c r="D129" s="109">
        <v>0.20985123966942157</v>
      </c>
      <c r="E129" s="108">
        <v>0</v>
      </c>
      <c r="F129" s="108">
        <v>0</v>
      </c>
      <c r="G129" s="108">
        <v>1.0264462809917363E-2</v>
      </c>
      <c r="H129" s="108">
        <v>0</v>
      </c>
      <c r="I129" s="108">
        <v>1.3685950413223149E-2</v>
      </c>
      <c r="J129" s="108">
        <v>1.7107438016528941E-2</v>
      </c>
      <c r="K129" s="108">
        <v>6.8429752066115762E-3</v>
      </c>
      <c r="L129" s="108">
        <v>0</v>
      </c>
      <c r="M129" s="108">
        <v>0.20985123966942157</v>
      </c>
      <c r="N129" s="108">
        <v>0</v>
      </c>
      <c r="O129" s="108">
        <v>3.4214876033057898E-3</v>
      </c>
      <c r="P129" s="108">
        <v>0.15909917355371908</v>
      </c>
      <c r="Q129" s="108">
        <v>0</v>
      </c>
      <c r="R129" s="108">
        <v>1.0264462809917363E-2</v>
      </c>
      <c r="S129" s="108">
        <v>3.4214876033057898E-3</v>
      </c>
      <c r="T129" s="108">
        <v>1.3685950413223152E-2</v>
      </c>
      <c r="U129" s="108">
        <v>2.0528925619834729E-2</v>
      </c>
      <c r="V129" s="108">
        <v>0</v>
      </c>
      <c r="W129" s="108">
        <v>0.20985123966942157</v>
      </c>
      <c r="X129" s="108">
        <v>0</v>
      </c>
      <c r="Y129" s="108">
        <v>6.8429752066115762E-3</v>
      </c>
      <c r="Z129" s="108">
        <v>0.20985123966942157</v>
      </c>
      <c r="AA129" s="108">
        <v>3.4214876033057898E-3</v>
      </c>
      <c r="AB129" s="108">
        <v>6.1016528925619866E-2</v>
      </c>
      <c r="AC129" s="108">
        <v>0.16252066115702485</v>
      </c>
      <c r="AD129" s="108">
        <v>1.0264462809917363E-2</v>
      </c>
      <c r="AE129" s="108">
        <v>0</v>
      </c>
      <c r="AF129" s="108">
        <v>0</v>
      </c>
      <c r="AG129" s="108">
        <v>3.4214876033057898E-3</v>
      </c>
      <c r="AH129" s="108">
        <v>0</v>
      </c>
      <c r="AI129" s="108">
        <v>0.20985123966942157</v>
      </c>
      <c r="AJ129" s="108">
        <v>0</v>
      </c>
    </row>
    <row r="130" spans="2:36" ht="45.75" thickBot="1">
      <c r="B130" s="14" t="s">
        <v>716</v>
      </c>
      <c r="C130" s="108" t="s">
        <v>511</v>
      </c>
      <c r="D130" s="109">
        <v>0</v>
      </c>
      <c r="E130" s="108">
        <v>0</v>
      </c>
      <c r="F130" s="108">
        <v>0</v>
      </c>
      <c r="G130" s="108">
        <v>0</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0</v>
      </c>
      <c r="Z130" s="108">
        <v>0</v>
      </c>
      <c r="AA130" s="108">
        <v>0</v>
      </c>
      <c r="AB130" s="108">
        <v>0</v>
      </c>
      <c r="AC130" s="108">
        <v>0</v>
      </c>
      <c r="AD130" s="108">
        <v>0</v>
      </c>
      <c r="AE130" s="108">
        <v>0</v>
      </c>
      <c r="AF130" s="108">
        <v>0</v>
      </c>
      <c r="AG130" s="108">
        <v>0</v>
      </c>
      <c r="AH130" s="108">
        <v>0</v>
      </c>
      <c r="AI130" s="108">
        <v>0</v>
      </c>
      <c r="AJ130" s="108">
        <v>0</v>
      </c>
    </row>
    <row r="131" spans="2:36" ht="45.75" thickBot="1">
      <c r="B131" s="14" t="s">
        <v>716</v>
      </c>
      <c r="C131" s="108" t="s">
        <v>512</v>
      </c>
      <c r="D131" s="109">
        <v>6.2727272727272753E-3</v>
      </c>
      <c r="E131" s="108">
        <v>0</v>
      </c>
      <c r="F131" s="108">
        <v>0</v>
      </c>
      <c r="G131" s="108">
        <v>0</v>
      </c>
      <c r="H131" s="108">
        <v>0</v>
      </c>
      <c r="I131" s="108">
        <v>0</v>
      </c>
      <c r="J131" s="108">
        <v>0</v>
      </c>
      <c r="K131" s="108">
        <v>0</v>
      </c>
      <c r="L131" s="108">
        <v>0</v>
      </c>
      <c r="M131" s="108">
        <v>6.2727272727272753E-3</v>
      </c>
      <c r="N131" s="108">
        <v>0</v>
      </c>
      <c r="O131" s="108">
        <v>0</v>
      </c>
      <c r="P131" s="108">
        <v>6.2727272727272753E-3</v>
      </c>
      <c r="Q131" s="108">
        <v>0</v>
      </c>
      <c r="R131" s="108">
        <v>6.2727272727272753E-3</v>
      </c>
      <c r="S131" s="108">
        <v>0</v>
      </c>
      <c r="T131" s="108">
        <v>0</v>
      </c>
      <c r="U131" s="108">
        <v>0</v>
      </c>
      <c r="V131" s="108">
        <v>0</v>
      </c>
      <c r="W131" s="108">
        <v>0</v>
      </c>
      <c r="X131" s="108">
        <v>0</v>
      </c>
      <c r="Y131" s="108">
        <v>0</v>
      </c>
      <c r="Z131" s="108">
        <v>6.2727272727272753E-3</v>
      </c>
      <c r="AA131" s="108">
        <v>0</v>
      </c>
      <c r="AB131" s="108">
        <v>0</v>
      </c>
      <c r="AC131" s="108">
        <v>0</v>
      </c>
      <c r="AD131" s="108">
        <v>6.2727272727272753E-3</v>
      </c>
      <c r="AE131" s="108">
        <v>0</v>
      </c>
      <c r="AF131" s="108">
        <v>0</v>
      </c>
      <c r="AG131" s="108">
        <v>0</v>
      </c>
      <c r="AH131" s="108">
        <v>0</v>
      </c>
      <c r="AI131" s="108">
        <v>6.2727272727272753E-3</v>
      </c>
      <c r="AJ131" s="108">
        <v>0</v>
      </c>
    </row>
    <row r="132" spans="2:36" ht="45.75" thickBot="1">
      <c r="B132" s="14" t="s">
        <v>716</v>
      </c>
      <c r="C132" s="108" t="s">
        <v>515</v>
      </c>
      <c r="D132" s="109">
        <v>0</v>
      </c>
      <c r="E132" s="108">
        <v>0</v>
      </c>
      <c r="F132" s="108">
        <v>0</v>
      </c>
      <c r="G132" s="108">
        <v>0</v>
      </c>
      <c r="H132" s="108">
        <v>0</v>
      </c>
      <c r="I132" s="108">
        <v>0</v>
      </c>
      <c r="J132" s="108">
        <v>0</v>
      </c>
      <c r="K132" s="108">
        <v>0</v>
      </c>
      <c r="L132" s="108">
        <v>0</v>
      </c>
      <c r="M132" s="108">
        <v>0</v>
      </c>
      <c r="N132" s="108">
        <v>0</v>
      </c>
      <c r="O132" s="108">
        <v>0</v>
      </c>
      <c r="P132" s="108">
        <v>0</v>
      </c>
      <c r="Q132" s="108">
        <v>0</v>
      </c>
      <c r="R132" s="108">
        <v>0</v>
      </c>
      <c r="S132" s="108">
        <v>0</v>
      </c>
      <c r="T132" s="108">
        <v>0</v>
      </c>
      <c r="U132" s="108">
        <v>0</v>
      </c>
      <c r="V132" s="108">
        <v>0</v>
      </c>
      <c r="W132" s="108">
        <v>0</v>
      </c>
      <c r="X132" s="108">
        <v>0</v>
      </c>
      <c r="Y132" s="108">
        <v>0</v>
      </c>
      <c r="Z132" s="108">
        <v>0</v>
      </c>
      <c r="AA132" s="108">
        <v>0</v>
      </c>
      <c r="AB132" s="108">
        <v>0</v>
      </c>
      <c r="AC132" s="108">
        <v>0</v>
      </c>
      <c r="AD132" s="108">
        <v>0</v>
      </c>
      <c r="AE132" s="108">
        <v>0</v>
      </c>
      <c r="AF132" s="108">
        <v>0</v>
      </c>
      <c r="AG132" s="108">
        <v>0</v>
      </c>
      <c r="AH132" s="108">
        <v>0</v>
      </c>
      <c r="AI132" s="108">
        <v>0</v>
      </c>
      <c r="AJ132" s="108">
        <v>0</v>
      </c>
    </row>
    <row r="133" spans="2:36" ht="45.75" thickBot="1">
      <c r="B133" s="14" t="s">
        <v>716</v>
      </c>
      <c r="C133" s="108" t="s">
        <v>517</v>
      </c>
      <c r="D133" s="109">
        <v>0.25300000000000017</v>
      </c>
      <c r="E133" s="108">
        <v>0</v>
      </c>
      <c r="F133" s="108">
        <v>0</v>
      </c>
      <c r="G133" s="108">
        <v>0</v>
      </c>
      <c r="H133" s="108">
        <v>0</v>
      </c>
      <c r="I133" s="108">
        <v>0</v>
      </c>
      <c r="J133" s="108">
        <v>0</v>
      </c>
      <c r="K133" s="108">
        <v>0</v>
      </c>
      <c r="L133" s="108">
        <v>0</v>
      </c>
      <c r="M133" s="108">
        <v>1.8818181818181824E-2</v>
      </c>
      <c r="N133" s="108">
        <v>0</v>
      </c>
      <c r="O133" s="108">
        <v>0</v>
      </c>
      <c r="P133" s="108">
        <v>6.2727272727272753E-3</v>
      </c>
      <c r="Q133" s="108">
        <v>0</v>
      </c>
      <c r="R133" s="108">
        <v>6.2727272727272753E-3</v>
      </c>
      <c r="S133" s="108">
        <v>0</v>
      </c>
      <c r="T133" s="108">
        <v>0</v>
      </c>
      <c r="U133" s="108">
        <v>0</v>
      </c>
      <c r="V133" s="108">
        <v>0</v>
      </c>
      <c r="W133" s="108">
        <v>0</v>
      </c>
      <c r="X133" s="108">
        <v>0</v>
      </c>
      <c r="Y133" s="108">
        <v>0</v>
      </c>
      <c r="Z133" s="108">
        <v>0</v>
      </c>
      <c r="AA133" s="108">
        <v>0</v>
      </c>
      <c r="AB133" s="108">
        <v>0</v>
      </c>
      <c r="AC133" s="108">
        <v>0</v>
      </c>
      <c r="AD133" s="108">
        <v>6.2727272727272753E-3</v>
      </c>
      <c r="AE133" s="108">
        <v>0</v>
      </c>
      <c r="AF133" s="108">
        <v>0</v>
      </c>
      <c r="AG133" s="108">
        <v>0</v>
      </c>
      <c r="AH133" s="108">
        <v>6.2727272727272753E-3</v>
      </c>
      <c r="AI133" s="108">
        <v>0.22790909090909109</v>
      </c>
      <c r="AJ133" s="108">
        <v>0</v>
      </c>
    </row>
    <row r="134" spans="2:36" ht="45.75" thickBot="1">
      <c r="B134" s="14" t="s">
        <v>716</v>
      </c>
      <c r="C134" s="108" t="s">
        <v>526</v>
      </c>
      <c r="D134" s="109">
        <v>0</v>
      </c>
      <c r="E134" s="108">
        <v>0</v>
      </c>
      <c r="F134" s="108">
        <v>0</v>
      </c>
      <c r="G134" s="108">
        <v>0</v>
      </c>
      <c r="H134" s="108">
        <v>0</v>
      </c>
      <c r="I134" s="108">
        <v>0</v>
      </c>
      <c r="J134" s="108">
        <v>0</v>
      </c>
      <c r="K134" s="108">
        <v>0</v>
      </c>
      <c r="L134" s="108">
        <v>0</v>
      </c>
      <c r="M134" s="108">
        <v>0</v>
      </c>
      <c r="N134" s="108">
        <v>0</v>
      </c>
      <c r="O134" s="108">
        <v>0</v>
      </c>
      <c r="P134" s="108">
        <v>0</v>
      </c>
      <c r="Q134" s="108">
        <v>0</v>
      </c>
      <c r="R134" s="108">
        <v>0</v>
      </c>
      <c r="S134" s="108">
        <v>0</v>
      </c>
      <c r="T134" s="108">
        <v>0</v>
      </c>
      <c r="U134" s="108">
        <v>0</v>
      </c>
      <c r="V134" s="108">
        <v>0</v>
      </c>
      <c r="W134" s="108">
        <v>0</v>
      </c>
      <c r="X134" s="108">
        <v>0</v>
      </c>
      <c r="Y134" s="108">
        <v>0</v>
      </c>
      <c r="Z134" s="108">
        <v>0</v>
      </c>
      <c r="AA134" s="108">
        <v>0</v>
      </c>
      <c r="AB134" s="108">
        <v>0</v>
      </c>
      <c r="AC134" s="108">
        <v>0</v>
      </c>
      <c r="AD134" s="108">
        <v>0</v>
      </c>
      <c r="AE134" s="108">
        <v>0</v>
      </c>
      <c r="AF134" s="108">
        <v>0</v>
      </c>
      <c r="AG134" s="108">
        <v>0</v>
      </c>
      <c r="AH134" s="108">
        <v>0</v>
      </c>
      <c r="AI134" s="108">
        <v>0</v>
      </c>
      <c r="AJ134" s="108">
        <v>0</v>
      </c>
    </row>
    <row r="135" spans="2:36" ht="45.75" thickBot="1">
      <c r="B135" s="14" t="s">
        <v>716</v>
      </c>
      <c r="C135" s="108" t="s">
        <v>527</v>
      </c>
      <c r="D135" s="109">
        <v>6.2727272727272753E-3</v>
      </c>
      <c r="E135" s="108">
        <v>6.2727272727272753E-3</v>
      </c>
      <c r="F135" s="108">
        <v>0</v>
      </c>
      <c r="G135" s="108">
        <v>0</v>
      </c>
      <c r="H135" s="108">
        <v>0</v>
      </c>
      <c r="I135" s="108">
        <v>0</v>
      </c>
      <c r="J135" s="108">
        <v>0</v>
      </c>
      <c r="K135" s="108">
        <v>0</v>
      </c>
      <c r="L135" s="108">
        <v>0</v>
      </c>
      <c r="M135" s="108">
        <v>3.1363636363636377E-3</v>
      </c>
      <c r="N135" s="108">
        <v>0</v>
      </c>
      <c r="O135" s="108">
        <v>0</v>
      </c>
      <c r="P135" s="108">
        <v>0</v>
      </c>
      <c r="Q135" s="108">
        <v>0</v>
      </c>
      <c r="R135" s="108">
        <v>0</v>
      </c>
      <c r="S135" s="108">
        <v>0</v>
      </c>
      <c r="T135" s="108">
        <v>0</v>
      </c>
      <c r="U135" s="108">
        <v>0</v>
      </c>
      <c r="V135" s="108">
        <v>0</v>
      </c>
      <c r="W135" s="108">
        <v>0</v>
      </c>
      <c r="X135" s="108">
        <v>0</v>
      </c>
      <c r="Y135" s="108">
        <v>0</v>
      </c>
      <c r="Z135" s="108">
        <v>0</v>
      </c>
      <c r="AA135" s="108">
        <v>0</v>
      </c>
      <c r="AB135" s="108">
        <v>0</v>
      </c>
      <c r="AC135" s="108">
        <v>3.1363636363636377E-3</v>
      </c>
      <c r="AD135" s="108">
        <v>6.2727272727272753E-3</v>
      </c>
      <c r="AE135" s="108">
        <v>0</v>
      </c>
      <c r="AF135" s="108">
        <v>0</v>
      </c>
      <c r="AG135" s="108">
        <v>0</v>
      </c>
      <c r="AH135" s="108">
        <v>0</v>
      </c>
      <c r="AI135" s="108">
        <v>6.2727272727272753E-3</v>
      </c>
      <c r="AJ135" s="108">
        <v>0</v>
      </c>
    </row>
    <row r="136" spans="2:36" ht="45.75" thickBot="1">
      <c r="B136" s="14" t="s">
        <v>716</v>
      </c>
      <c r="C136" s="108" t="s">
        <v>531</v>
      </c>
      <c r="D136" s="109">
        <v>0.19445454545454549</v>
      </c>
      <c r="E136" s="108">
        <v>0</v>
      </c>
      <c r="F136" s="108">
        <v>0</v>
      </c>
      <c r="G136" s="108">
        <v>0</v>
      </c>
      <c r="H136" s="108">
        <v>0</v>
      </c>
      <c r="I136" s="108">
        <v>0</v>
      </c>
      <c r="J136" s="108">
        <v>0.13590909090909098</v>
      </c>
      <c r="K136" s="108">
        <v>0</v>
      </c>
      <c r="L136" s="108">
        <v>0</v>
      </c>
      <c r="M136" s="108">
        <v>0.19445454545454555</v>
      </c>
      <c r="N136" s="108">
        <v>0</v>
      </c>
      <c r="O136" s="108">
        <v>0</v>
      </c>
      <c r="P136" s="108">
        <v>0.19445454545454555</v>
      </c>
      <c r="Q136" s="108">
        <v>0</v>
      </c>
      <c r="R136" s="108">
        <v>0.13590909090909098</v>
      </c>
      <c r="S136" s="108">
        <v>0</v>
      </c>
      <c r="T136" s="108">
        <v>0</v>
      </c>
      <c r="U136" s="108">
        <v>0</v>
      </c>
      <c r="V136" s="108">
        <v>0</v>
      </c>
      <c r="W136" s="108">
        <v>0</v>
      </c>
      <c r="X136" s="108">
        <v>0</v>
      </c>
      <c r="Y136" s="108">
        <v>0</v>
      </c>
      <c r="Z136" s="108">
        <v>6.4818181818181844E-2</v>
      </c>
      <c r="AA136" s="108">
        <v>0</v>
      </c>
      <c r="AB136" s="108">
        <v>0</v>
      </c>
      <c r="AC136" s="108">
        <v>0</v>
      </c>
      <c r="AD136" s="108">
        <v>0.19445454545454555</v>
      </c>
      <c r="AE136" s="108">
        <v>0</v>
      </c>
      <c r="AF136" s="108">
        <v>0</v>
      </c>
      <c r="AG136" s="108">
        <v>0</v>
      </c>
      <c r="AH136" s="108">
        <v>0</v>
      </c>
      <c r="AI136" s="108">
        <v>0.12336363636363644</v>
      </c>
      <c r="AJ136" s="108">
        <v>0</v>
      </c>
    </row>
    <row r="137" spans="2:36" ht="108.75" thickBot="1">
      <c r="B137" s="14" t="s">
        <v>716</v>
      </c>
      <c r="C137" s="108" t="s">
        <v>532</v>
      </c>
      <c r="D137" s="109">
        <v>3.76363636363636E-2</v>
      </c>
      <c r="E137" s="108">
        <v>0</v>
      </c>
      <c r="F137" s="108">
        <v>0</v>
      </c>
      <c r="G137" s="108">
        <v>0</v>
      </c>
      <c r="H137" s="108">
        <v>0</v>
      </c>
      <c r="I137" s="108">
        <v>0</v>
      </c>
      <c r="J137" s="108">
        <v>0</v>
      </c>
      <c r="K137" s="108">
        <v>0</v>
      </c>
      <c r="L137" s="108">
        <v>0</v>
      </c>
      <c r="M137" s="108">
        <v>3.76363636363636E-2</v>
      </c>
      <c r="N137" s="108">
        <v>0</v>
      </c>
      <c r="O137" s="108">
        <v>3.76363636363636E-2</v>
      </c>
      <c r="P137" s="108">
        <v>0</v>
      </c>
      <c r="Q137" s="108">
        <v>0</v>
      </c>
      <c r="R137" s="108">
        <v>0</v>
      </c>
      <c r="S137" s="108">
        <v>0</v>
      </c>
      <c r="T137" s="108">
        <v>0</v>
      </c>
      <c r="U137" s="108">
        <v>0</v>
      </c>
      <c r="V137" s="108">
        <v>0</v>
      </c>
      <c r="W137" s="108">
        <v>3.76363636363636E-2</v>
      </c>
      <c r="X137" s="108">
        <v>0</v>
      </c>
      <c r="Y137" s="108">
        <v>0</v>
      </c>
      <c r="Z137" s="108">
        <v>3.76363636363636E-2</v>
      </c>
      <c r="AA137" s="108">
        <v>0</v>
      </c>
      <c r="AB137" s="108">
        <v>0</v>
      </c>
      <c r="AC137" s="108">
        <v>3.76363636363636E-2</v>
      </c>
      <c r="AD137" s="108">
        <v>0</v>
      </c>
      <c r="AE137" s="108">
        <v>0</v>
      </c>
      <c r="AF137" s="108">
        <v>0</v>
      </c>
      <c r="AG137" s="108">
        <v>0</v>
      </c>
      <c r="AH137" s="108">
        <v>0</v>
      </c>
      <c r="AI137" s="108">
        <v>0</v>
      </c>
      <c r="AJ137" s="108">
        <v>0</v>
      </c>
    </row>
    <row r="138" spans="2:36" ht="45.75" thickBot="1">
      <c r="B138" s="14" t="s">
        <v>716</v>
      </c>
      <c r="C138" s="108" t="s">
        <v>535</v>
      </c>
      <c r="D138" s="109">
        <v>0</v>
      </c>
      <c r="E138" s="108">
        <v>0</v>
      </c>
      <c r="F138" s="108">
        <v>0</v>
      </c>
      <c r="G138" s="108">
        <v>0</v>
      </c>
      <c r="H138" s="108">
        <v>0</v>
      </c>
      <c r="I138" s="108">
        <v>0</v>
      </c>
      <c r="J138" s="108">
        <v>0</v>
      </c>
      <c r="K138" s="108">
        <v>0</v>
      </c>
      <c r="L138" s="108">
        <v>0</v>
      </c>
      <c r="M138" s="108">
        <v>0</v>
      </c>
      <c r="N138" s="108">
        <v>0</v>
      </c>
      <c r="O138" s="108">
        <v>0</v>
      </c>
      <c r="P138" s="108">
        <v>0</v>
      </c>
      <c r="Q138" s="108">
        <v>0</v>
      </c>
      <c r="R138" s="108">
        <v>0</v>
      </c>
      <c r="S138" s="108">
        <v>0</v>
      </c>
      <c r="T138" s="108">
        <v>0</v>
      </c>
      <c r="U138" s="108">
        <v>0</v>
      </c>
      <c r="V138" s="108">
        <v>0</v>
      </c>
      <c r="W138" s="108">
        <v>0</v>
      </c>
      <c r="X138" s="108">
        <v>0</v>
      </c>
      <c r="Y138" s="108">
        <v>0</v>
      </c>
      <c r="Z138" s="108">
        <v>0</v>
      </c>
      <c r="AA138" s="108">
        <v>0</v>
      </c>
      <c r="AB138" s="108">
        <v>0</v>
      </c>
      <c r="AC138" s="108">
        <v>0</v>
      </c>
      <c r="AD138" s="108">
        <v>0</v>
      </c>
      <c r="AE138" s="108">
        <v>0</v>
      </c>
      <c r="AF138" s="108">
        <v>0</v>
      </c>
      <c r="AG138" s="108">
        <v>0</v>
      </c>
      <c r="AH138" s="108">
        <v>0</v>
      </c>
      <c r="AI138" s="108">
        <v>0</v>
      </c>
      <c r="AJ138" s="108">
        <v>0</v>
      </c>
    </row>
    <row r="139" spans="2:36" ht="45.75" thickBot="1">
      <c r="B139" s="14" t="s">
        <v>716</v>
      </c>
      <c r="C139" s="108" t="s">
        <v>536</v>
      </c>
      <c r="D139" s="109">
        <v>0.1756363636363637</v>
      </c>
      <c r="E139" s="108">
        <v>0</v>
      </c>
      <c r="F139" s="108">
        <v>0</v>
      </c>
      <c r="G139" s="108">
        <v>0</v>
      </c>
      <c r="H139" s="108">
        <v>0</v>
      </c>
      <c r="I139" s="108">
        <v>0</v>
      </c>
      <c r="J139" s="108">
        <v>0</v>
      </c>
      <c r="K139" s="108">
        <v>0</v>
      </c>
      <c r="L139" s="108">
        <v>0</v>
      </c>
      <c r="M139" s="108">
        <v>0</v>
      </c>
      <c r="N139" s="108">
        <v>0</v>
      </c>
      <c r="O139" s="108">
        <v>0</v>
      </c>
      <c r="P139" s="108">
        <v>0</v>
      </c>
      <c r="Q139" s="108">
        <v>0</v>
      </c>
      <c r="R139" s="108">
        <v>0</v>
      </c>
      <c r="S139" s="108">
        <v>0</v>
      </c>
      <c r="T139" s="108">
        <v>0</v>
      </c>
      <c r="U139" s="108">
        <v>0</v>
      </c>
      <c r="V139" s="108">
        <v>0</v>
      </c>
      <c r="W139" s="108">
        <v>0.1756363636363637</v>
      </c>
      <c r="X139" s="108">
        <v>0</v>
      </c>
      <c r="Y139" s="108">
        <v>0</v>
      </c>
      <c r="Z139" s="108">
        <v>0</v>
      </c>
      <c r="AA139" s="108">
        <v>0</v>
      </c>
      <c r="AB139" s="108">
        <v>0</v>
      </c>
      <c r="AC139" s="108">
        <v>0</v>
      </c>
      <c r="AD139" s="108">
        <v>0</v>
      </c>
      <c r="AE139" s="108">
        <v>0</v>
      </c>
      <c r="AF139" s="108">
        <v>0</v>
      </c>
      <c r="AG139" s="108">
        <v>0</v>
      </c>
      <c r="AH139" s="108">
        <v>0</v>
      </c>
      <c r="AI139" s="108">
        <v>0</v>
      </c>
      <c r="AJ139" s="108">
        <v>0</v>
      </c>
    </row>
    <row r="140" spans="2:36" ht="45.75" thickBot="1">
      <c r="B140" s="14" t="s">
        <v>716</v>
      </c>
      <c r="C140" s="108" t="s">
        <v>538</v>
      </c>
      <c r="D140" s="109">
        <v>0</v>
      </c>
      <c r="E140" s="108">
        <v>0</v>
      </c>
      <c r="F140" s="108">
        <v>0</v>
      </c>
      <c r="G140" s="108">
        <v>0</v>
      </c>
      <c r="H140" s="108">
        <v>0</v>
      </c>
      <c r="I140" s="108">
        <v>0</v>
      </c>
      <c r="J140" s="108">
        <v>0</v>
      </c>
      <c r="K140" s="108">
        <v>0</v>
      </c>
      <c r="L140" s="108">
        <v>0</v>
      </c>
      <c r="M140" s="108">
        <v>0</v>
      </c>
      <c r="N140" s="108">
        <v>0</v>
      </c>
      <c r="O140" s="108">
        <v>0</v>
      </c>
      <c r="P140" s="108">
        <v>0</v>
      </c>
      <c r="Q140" s="108">
        <v>0</v>
      </c>
      <c r="R140" s="108">
        <v>0</v>
      </c>
      <c r="S140" s="108">
        <v>0</v>
      </c>
      <c r="T140" s="108">
        <v>0</v>
      </c>
      <c r="U140" s="108">
        <v>0</v>
      </c>
      <c r="V140" s="108">
        <v>0</v>
      </c>
      <c r="W140" s="108">
        <v>0</v>
      </c>
      <c r="X140" s="108">
        <v>0</v>
      </c>
      <c r="Y140" s="108">
        <v>0</v>
      </c>
      <c r="Z140" s="108">
        <v>0</v>
      </c>
      <c r="AA140" s="108">
        <v>0</v>
      </c>
      <c r="AB140" s="108">
        <v>0</v>
      </c>
      <c r="AC140" s="108">
        <v>0</v>
      </c>
      <c r="AD140" s="108">
        <v>0</v>
      </c>
      <c r="AE140" s="108">
        <v>0</v>
      </c>
      <c r="AF140" s="108">
        <v>0</v>
      </c>
      <c r="AG140" s="108">
        <v>0</v>
      </c>
      <c r="AH140" s="108">
        <v>0</v>
      </c>
      <c r="AI140" s="108">
        <v>0</v>
      </c>
      <c r="AJ140" s="108">
        <v>0</v>
      </c>
    </row>
    <row r="141" spans="2:36" ht="45.75" thickBot="1">
      <c r="B141" s="14" t="s">
        <v>716</v>
      </c>
      <c r="C141" s="108" t="s">
        <v>539</v>
      </c>
      <c r="D141" s="109">
        <v>0</v>
      </c>
      <c r="E141" s="108">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8">
        <v>0</v>
      </c>
      <c r="Y141" s="108">
        <v>0</v>
      </c>
      <c r="Z141" s="108">
        <v>0</v>
      </c>
      <c r="AA141" s="108">
        <v>0</v>
      </c>
      <c r="AB141" s="108">
        <v>0</v>
      </c>
      <c r="AC141" s="108">
        <v>0</v>
      </c>
      <c r="AD141" s="108">
        <v>0</v>
      </c>
      <c r="AE141" s="108">
        <v>0</v>
      </c>
      <c r="AF141" s="108">
        <v>0</v>
      </c>
      <c r="AG141" s="108">
        <v>0</v>
      </c>
      <c r="AH141" s="108">
        <v>0</v>
      </c>
      <c r="AI141" s="108">
        <v>0</v>
      </c>
      <c r="AJ141" s="108">
        <v>0</v>
      </c>
    </row>
    <row r="142" spans="2:36" ht="45.75" thickBot="1">
      <c r="B142" s="14" t="s">
        <v>716</v>
      </c>
      <c r="C142" s="108" t="s">
        <v>540</v>
      </c>
      <c r="D142" s="109">
        <v>7.5272727272727305E-3</v>
      </c>
      <c r="E142" s="108">
        <v>7.5272727272727305E-3</v>
      </c>
      <c r="F142" s="108">
        <v>0</v>
      </c>
      <c r="G142" s="108">
        <v>7.5272727272727305E-3</v>
      </c>
      <c r="H142" s="108">
        <v>0</v>
      </c>
      <c r="I142" s="108">
        <v>0</v>
      </c>
      <c r="J142" s="108">
        <v>7.5272727272727305E-3</v>
      </c>
      <c r="K142" s="108">
        <v>7.5272727272727305E-3</v>
      </c>
      <c r="L142" s="108">
        <v>0</v>
      </c>
      <c r="M142" s="108">
        <v>7.5272727272727305E-3</v>
      </c>
      <c r="N142" s="108">
        <v>0</v>
      </c>
      <c r="O142" s="108">
        <v>7.5272727272727305E-3</v>
      </c>
      <c r="P142" s="108">
        <v>7.5272727272727305E-3</v>
      </c>
      <c r="Q142" s="108">
        <v>0</v>
      </c>
      <c r="R142" s="108">
        <v>7.5272727272727305E-3</v>
      </c>
      <c r="S142" s="108">
        <v>7.5272727272727305E-3</v>
      </c>
      <c r="T142" s="108">
        <v>0</v>
      </c>
      <c r="U142" s="108">
        <v>7.5272727272727305E-3</v>
      </c>
      <c r="V142" s="108">
        <v>0</v>
      </c>
      <c r="W142" s="108">
        <v>7.5272727272727305E-3</v>
      </c>
      <c r="X142" s="108">
        <v>0</v>
      </c>
      <c r="Y142" s="108">
        <v>7.5272727272727305E-3</v>
      </c>
      <c r="Z142" s="108">
        <v>7.5272727272727305E-3</v>
      </c>
      <c r="AA142" s="108">
        <v>7.5272727272727305E-3</v>
      </c>
      <c r="AB142" s="108">
        <v>0</v>
      </c>
      <c r="AC142" s="108">
        <v>7.5272727272727305E-3</v>
      </c>
      <c r="AD142" s="108">
        <v>7.5272727272727305E-3</v>
      </c>
      <c r="AE142" s="108">
        <v>0</v>
      </c>
      <c r="AF142" s="108">
        <v>7.5272727272727305E-3</v>
      </c>
      <c r="AG142" s="108">
        <v>0</v>
      </c>
      <c r="AH142" s="108">
        <v>0</v>
      </c>
      <c r="AI142" s="108">
        <v>7.5272727272727305E-3</v>
      </c>
      <c r="AJ142" s="108">
        <v>0</v>
      </c>
    </row>
    <row r="143" spans="2:36" ht="45.75" thickBot="1">
      <c r="B143" s="14" t="s">
        <v>716</v>
      </c>
      <c r="C143" s="108" t="s">
        <v>541</v>
      </c>
      <c r="D143" s="109">
        <v>9.7854545454545513E-2</v>
      </c>
      <c r="E143" s="108">
        <v>7.2763636363636391E-2</v>
      </c>
      <c r="F143" s="108">
        <v>0</v>
      </c>
      <c r="G143" s="108">
        <v>7.2763636363636391E-2</v>
      </c>
      <c r="H143" s="108">
        <v>0</v>
      </c>
      <c r="I143" s="108">
        <v>0</v>
      </c>
      <c r="J143" s="108">
        <v>7.2763636363636391E-2</v>
      </c>
      <c r="K143" s="108">
        <v>5.7709090909090932E-2</v>
      </c>
      <c r="L143" s="108">
        <v>0</v>
      </c>
      <c r="M143" s="108">
        <v>9.7854545454545486E-2</v>
      </c>
      <c r="N143" s="108">
        <v>0</v>
      </c>
      <c r="O143" s="108">
        <v>3.2618181818181831E-2</v>
      </c>
      <c r="P143" s="108">
        <v>4.0145454545454561E-2</v>
      </c>
      <c r="Q143" s="108">
        <v>0</v>
      </c>
      <c r="R143" s="108">
        <v>4.767272727272729E-2</v>
      </c>
      <c r="S143" s="108">
        <v>9.7854545454545486E-2</v>
      </c>
      <c r="T143" s="108">
        <v>0</v>
      </c>
      <c r="U143" s="108">
        <v>7.2763636363636391E-2</v>
      </c>
      <c r="V143" s="108">
        <v>0</v>
      </c>
      <c r="W143" s="108">
        <v>9.7854545454545486E-2</v>
      </c>
      <c r="X143" s="108">
        <v>0</v>
      </c>
      <c r="Y143" s="108">
        <v>4.767272727272729E-2</v>
      </c>
      <c r="Z143" s="108">
        <v>9.7854545454545486E-2</v>
      </c>
      <c r="AA143" s="108">
        <v>0</v>
      </c>
      <c r="AB143" s="108">
        <v>0</v>
      </c>
      <c r="AC143" s="108">
        <v>3.2618181818181831E-2</v>
      </c>
      <c r="AD143" s="108">
        <v>9.7854545454545486E-2</v>
      </c>
      <c r="AE143" s="108">
        <v>0</v>
      </c>
      <c r="AF143" s="108">
        <v>6.5236363636363662E-2</v>
      </c>
      <c r="AG143" s="108">
        <v>0</v>
      </c>
      <c r="AH143" s="108">
        <v>0</v>
      </c>
      <c r="AI143" s="108">
        <v>9.7854545454545486E-2</v>
      </c>
      <c r="AJ143" s="108">
        <v>7.2763636363636391E-2</v>
      </c>
    </row>
    <row r="144" spans="2:36" ht="45.75" thickBot="1">
      <c r="B144" s="14" t="s">
        <v>716</v>
      </c>
      <c r="C144" s="108" t="s">
        <v>549</v>
      </c>
      <c r="D144" s="109">
        <v>0</v>
      </c>
      <c r="E144" s="108">
        <v>0</v>
      </c>
      <c r="F144" s="108">
        <v>0</v>
      </c>
      <c r="G144" s="108">
        <v>0</v>
      </c>
      <c r="H144" s="108">
        <v>0</v>
      </c>
      <c r="I144" s="108">
        <v>0</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0</v>
      </c>
      <c r="AA144" s="108">
        <v>0</v>
      </c>
      <c r="AB144" s="108">
        <v>0</v>
      </c>
      <c r="AC144" s="108">
        <v>0</v>
      </c>
      <c r="AD144" s="108">
        <v>0</v>
      </c>
      <c r="AE144" s="108">
        <v>0</v>
      </c>
      <c r="AF144" s="108">
        <v>0</v>
      </c>
      <c r="AG144" s="108">
        <v>0</v>
      </c>
      <c r="AH144" s="108">
        <v>0</v>
      </c>
      <c r="AI144" s="108">
        <v>0</v>
      </c>
      <c r="AJ144" s="108">
        <v>0</v>
      </c>
    </row>
    <row r="145" spans="1:16384" s="13" customFormat="1" ht="45.75" thickBot="1">
      <c r="A145" s="3"/>
      <c r="B145" s="14" t="s">
        <v>716</v>
      </c>
      <c r="C145" s="108" t="s">
        <v>550</v>
      </c>
      <c r="D145" s="109">
        <v>0</v>
      </c>
      <c r="E145" s="108">
        <v>0</v>
      </c>
      <c r="F145" s="108">
        <v>0</v>
      </c>
      <c r="G145" s="108">
        <v>0</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v>0</v>
      </c>
      <c r="Y145" s="108">
        <v>0</v>
      </c>
      <c r="Z145" s="108">
        <v>0</v>
      </c>
      <c r="AA145" s="108">
        <v>0</v>
      </c>
      <c r="AB145" s="108">
        <v>0</v>
      </c>
      <c r="AC145" s="108">
        <v>0</v>
      </c>
      <c r="AD145" s="108">
        <v>0</v>
      </c>
      <c r="AE145" s="108">
        <v>0</v>
      </c>
      <c r="AF145" s="108">
        <v>0</v>
      </c>
      <c r="AG145" s="108">
        <v>0</v>
      </c>
      <c r="AH145" s="108">
        <v>0</v>
      </c>
      <c r="AI145" s="108">
        <v>0</v>
      </c>
      <c r="AJ145" s="108">
        <v>0</v>
      </c>
      <c r="AK145" s="5"/>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c r="AJY145" s="3"/>
      <c r="AJZ145" s="3"/>
      <c r="AKA145" s="3"/>
      <c r="AKB145" s="3"/>
      <c r="AKC145" s="3"/>
      <c r="AKD145" s="3"/>
      <c r="AKE145" s="3"/>
      <c r="AKF145" s="3"/>
      <c r="AKG145" s="3"/>
      <c r="AKH145" s="3"/>
      <c r="AKI145" s="3"/>
      <c r="AKJ145" s="3"/>
      <c r="AKK145" s="3"/>
      <c r="AKL145" s="3"/>
      <c r="AKM145" s="3"/>
      <c r="AKN145" s="3"/>
      <c r="AKO145" s="3"/>
      <c r="AKP145" s="3"/>
      <c r="AKQ145" s="3"/>
      <c r="AKR145" s="3"/>
      <c r="AKS145" s="3"/>
      <c r="AKT145" s="3"/>
      <c r="AKU145" s="3"/>
      <c r="AKV145" s="3"/>
      <c r="AKW145" s="3"/>
      <c r="AKX145" s="3"/>
      <c r="AKY145" s="3"/>
      <c r="AKZ145" s="3"/>
      <c r="ALA145" s="3"/>
      <c r="ALB145" s="3"/>
      <c r="ALC145" s="3"/>
      <c r="ALD145" s="3"/>
      <c r="ALE145" s="3"/>
      <c r="ALF145" s="3"/>
      <c r="ALG145" s="3"/>
      <c r="ALH145" s="3"/>
      <c r="ALI145" s="3"/>
      <c r="ALJ145" s="3"/>
      <c r="ALK145" s="3"/>
      <c r="ALL145" s="3"/>
      <c r="ALM145" s="3"/>
      <c r="ALN145" s="3"/>
      <c r="ALO145" s="3"/>
      <c r="ALP145" s="3"/>
      <c r="ALQ145" s="3"/>
      <c r="ALR145" s="3"/>
      <c r="ALS145" s="3"/>
      <c r="ALT145" s="3"/>
      <c r="ALU145" s="3"/>
      <c r="ALV145" s="3"/>
      <c r="ALW145" s="3"/>
      <c r="ALX145" s="3"/>
      <c r="ALY145" s="3"/>
      <c r="ALZ145" s="3"/>
      <c r="AMA145" s="3"/>
      <c r="AMB145" s="3"/>
      <c r="AMC145" s="3"/>
      <c r="AMD145" s="3"/>
      <c r="AME145" s="3"/>
      <c r="AMF145" s="3"/>
      <c r="AMG145" s="3"/>
      <c r="AMH145" s="3"/>
      <c r="AMI145" s="3"/>
      <c r="AMJ145" s="3"/>
      <c r="AMK145" s="3"/>
      <c r="AML145" s="3"/>
      <c r="AMM145" s="3"/>
      <c r="AMN145" s="3"/>
      <c r="AMO145" s="3"/>
      <c r="AMP145" s="3"/>
      <c r="AMQ145" s="3"/>
      <c r="AMR145" s="3"/>
      <c r="AMS145" s="3"/>
      <c r="AMT145" s="3"/>
      <c r="AMU145" s="3"/>
      <c r="AMV145" s="3"/>
      <c r="AMW145" s="3"/>
      <c r="AMX145" s="3"/>
      <c r="AMY145" s="3"/>
      <c r="AMZ145" s="3"/>
      <c r="ANA145" s="3"/>
      <c r="ANB145" s="3"/>
      <c r="ANC145" s="3"/>
      <c r="AND145" s="3"/>
      <c r="ANE145" s="3"/>
      <c r="ANF145" s="3"/>
      <c r="ANG145" s="3"/>
      <c r="ANH145" s="3"/>
      <c r="ANI145" s="3"/>
      <c r="ANJ145" s="3"/>
      <c r="ANK145" s="3"/>
      <c r="ANL145" s="3"/>
      <c r="ANM145" s="3"/>
      <c r="ANN145" s="3"/>
      <c r="ANO145" s="3"/>
      <c r="ANP145" s="3"/>
      <c r="ANQ145" s="3"/>
      <c r="ANR145" s="3"/>
      <c r="ANS145" s="3"/>
      <c r="ANT145" s="3"/>
      <c r="ANU145" s="3"/>
      <c r="ANV145" s="3"/>
      <c r="ANW145" s="3"/>
      <c r="ANX145" s="3"/>
      <c r="ANY145" s="3"/>
      <c r="ANZ145" s="3"/>
      <c r="AOA145" s="3"/>
      <c r="AOB145" s="3"/>
      <c r="AOC145" s="3"/>
      <c r="AOD145" s="3"/>
      <c r="AOE145" s="3"/>
      <c r="AOF145" s="3"/>
      <c r="AOG145" s="3"/>
      <c r="AOH145" s="3"/>
      <c r="AOI145" s="3"/>
      <c r="AOJ145" s="3"/>
      <c r="AOK145" s="3"/>
      <c r="AOL145" s="3"/>
      <c r="AOM145" s="3"/>
      <c r="AON145" s="3"/>
      <c r="AOO145" s="3"/>
      <c r="AOP145" s="3"/>
      <c r="AOQ145" s="3"/>
      <c r="AOR145" s="3"/>
      <c r="AOS145" s="3"/>
      <c r="AOT145" s="3"/>
      <c r="AOU145" s="3"/>
      <c r="AOV145" s="3"/>
      <c r="AOW145" s="3"/>
      <c r="AOX145" s="3"/>
      <c r="AOY145" s="3"/>
      <c r="AOZ145" s="3"/>
      <c r="APA145" s="3"/>
      <c r="APB145" s="3"/>
      <c r="APC145" s="3"/>
      <c r="APD145" s="3"/>
      <c r="APE145" s="3"/>
      <c r="APF145" s="3"/>
      <c r="APG145" s="3"/>
      <c r="APH145" s="3"/>
      <c r="API145" s="3"/>
      <c r="APJ145" s="3"/>
      <c r="APK145" s="3"/>
      <c r="APL145" s="3"/>
      <c r="APM145" s="3"/>
      <c r="APN145" s="3"/>
      <c r="APO145" s="3"/>
      <c r="APP145" s="3"/>
      <c r="APQ145" s="3"/>
      <c r="APR145" s="3"/>
      <c r="APS145" s="3"/>
      <c r="APT145" s="3"/>
      <c r="APU145" s="3"/>
      <c r="APV145" s="3"/>
      <c r="APW145" s="3"/>
      <c r="APX145" s="3"/>
      <c r="APY145" s="3"/>
      <c r="APZ145" s="3"/>
      <c r="AQA145" s="3"/>
      <c r="AQB145" s="3"/>
      <c r="AQC145" s="3"/>
      <c r="AQD145" s="3"/>
      <c r="AQE145" s="3"/>
      <c r="AQF145" s="3"/>
      <c r="AQG145" s="3"/>
      <c r="AQH145" s="3"/>
      <c r="AQI145" s="3"/>
      <c r="AQJ145" s="3"/>
      <c r="AQK145" s="3"/>
      <c r="AQL145" s="3"/>
      <c r="AQM145" s="3"/>
      <c r="AQN145" s="3"/>
      <c r="AQO145" s="3"/>
      <c r="AQP145" s="3"/>
      <c r="AQQ145" s="3"/>
      <c r="AQR145" s="3"/>
      <c r="AQS145" s="3"/>
      <c r="AQT145" s="3"/>
      <c r="AQU145" s="3"/>
      <c r="AQV145" s="3"/>
      <c r="AQW145" s="3"/>
      <c r="AQX145" s="3"/>
      <c r="AQY145" s="3"/>
      <c r="AQZ145" s="3"/>
      <c r="ARA145" s="3"/>
      <c r="ARB145" s="3"/>
      <c r="ARC145" s="3"/>
      <c r="ARD145" s="3"/>
      <c r="ARE145" s="3"/>
      <c r="ARF145" s="3"/>
      <c r="ARG145" s="3"/>
      <c r="ARH145" s="3"/>
      <c r="ARI145" s="3"/>
      <c r="ARJ145" s="3"/>
      <c r="ARK145" s="3"/>
      <c r="ARL145" s="3"/>
      <c r="ARM145" s="3"/>
      <c r="ARN145" s="3"/>
      <c r="ARO145" s="3"/>
      <c r="ARP145" s="3"/>
      <c r="ARQ145" s="3"/>
      <c r="ARR145" s="3"/>
      <c r="ARS145" s="3"/>
      <c r="ART145" s="3"/>
      <c r="ARU145" s="3"/>
      <c r="ARV145" s="3"/>
      <c r="ARW145" s="3"/>
      <c r="ARX145" s="3"/>
      <c r="ARY145" s="3"/>
      <c r="ARZ145" s="3"/>
      <c r="ASA145" s="3"/>
      <c r="ASB145" s="3"/>
      <c r="ASC145" s="3"/>
      <c r="ASD145" s="3"/>
      <c r="ASE145" s="3"/>
      <c r="ASF145" s="3"/>
      <c r="ASG145" s="3"/>
      <c r="ASH145" s="3"/>
      <c r="ASI145" s="3"/>
      <c r="ASJ145" s="3"/>
      <c r="ASK145" s="3"/>
      <c r="ASL145" s="3"/>
      <c r="ASM145" s="3"/>
      <c r="ASN145" s="3"/>
      <c r="ASO145" s="3"/>
      <c r="ASP145" s="3"/>
      <c r="ASQ145" s="3"/>
      <c r="ASR145" s="3"/>
      <c r="ASS145" s="3"/>
      <c r="AST145" s="3"/>
      <c r="ASU145" s="3"/>
      <c r="ASV145" s="3"/>
      <c r="ASW145" s="3"/>
      <c r="ASX145" s="3"/>
      <c r="ASY145" s="3"/>
      <c r="ASZ145" s="3"/>
      <c r="ATA145" s="3"/>
      <c r="ATB145" s="3"/>
      <c r="ATC145" s="3"/>
      <c r="ATD145" s="3"/>
      <c r="ATE145" s="3"/>
      <c r="ATF145" s="3"/>
      <c r="ATG145" s="3"/>
      <c r="ATH145" s="3"/>
      <c r="ATI145" s="3"/>
      <c r="ATJ145" s="3"/>
      <c r="ATK145" s="3"/>
      <c r="ATL145" s="3"/>
      <c r="ATM145" s="3"/>
      <c r="ATN145" s="3"/>
      <c r="ATO145" s="3"/>
      <c r="ATP145" s="3"/>
      <c r="ATQ145" s="3"/>
      <c r="ATR145" s="3"/>
      <c r="ATS145" s="3"/>
      <c r="ATT145" s="3"/>
      <c r="ATU145" s="3"/>
      <c r="ATV145" s="3"/>
      <c r="ATW145" s="3"/>
      <c r="ATX145" s="3"/>
      <c r="ATY145" s="3"/>
      <c r="ATZ145" s="3"/>
      <c r="AUA145" s="3"/>
      <c r="AUB145" s="3"/>
      <c r="AUC145" s="3"/>
      <c r="AUD145" s="3"/>
      <c r="AUE145" s="3"/>
      <c r="AUF145" s="3"/>
      <c r="AUG145" s="3"/>
      <c r="AUH145" s="3"/>
      <c r="AUI145" s="3"/>
      <c r="AUJ145" s="3"/>
      <c r="AUK145" s="3"/>
      <c r="AUL145" s="3"/>
      <c r="AUM145" s="3"/>
      <c r="AUN145" s="3"/>
      <c r="AUO145" s="3"/>
      <c r="AUP145" s="3"/>
      <c r="AUQ145" s="3"/>
      <c r="AUR145" s="3"/>
      <c r="AUS145" s="3"/>
      <c r="AUT145" s="3"/>
      <c r="AUU145" s="3"/>
      <c r="AUV145" s="3"/>
      <c r="AUW145" s="3"/>
      <c r="AUX145" s="3"/>
      <c r="AUY145" s="3"/>
      <c r="AUZ145" s="3"/>
      <c r="AVA145" s="3"/>
      <c r="AVB145" s="3"/>
      <c r="AVC145" s="3"/>
      <c r="AVD145" s="3"/>
      <c r="AVE145" s="3"/>
      <c r="AVF145" s="3"/>
      <c r="AVG145" s="3"/>
      <c r="AVH145" s="3"/>
      <c r="AVI145" s="3"/>
      <c r="AVJ145" s="3"/>
      <c r="AVK145" s="3"/>
      <c r="AVL145" s="3"/>
      <c r="AVM145" s="3"/>
      <c r="AVN145" s="3"/>
      <c r="AVO145" s="3"/>
      <c r="AVP145" s="3"/>
      <c r="AVQ145" s="3"/>
      <c r="AVR145" s="3"/>
      <c r="AVS145" s="3"/>
      <c r="AVT145" s="3"/>
      <c r="AVU145" s="3"/>
      <c r="AVV145" s="3"/>
      <c r="AVW145" s="3"/>
      <c r="AVX145" s="3"/>
      <c r="AVY145" s="3"/>
      <c r="AVZ145" s="3"/>
      <c r="AWA145" s="3"/>
      <c r="AWB145" s="3"/>
      <c r="AWC145" s="3"/>
      <c r="AWD145" s="3"/>
      <c r="AWE145" s="3"/>
      <c r="AWF145" s="3"/>
      <c r="AWG145" s="3"/>
      <c r="AWH145" s="3"/>
      <c r="AWI145" s="3"/>
      <c r="AWJ145" s="3"/>
      <c r="AWK145" s="3"/>
      <c r="AWL145" s="3"/>
      <c r="AWM145" s="3"/>
      <c r="AWN145" s="3"/>
      <c r="AWO145" s="3"/>
      <c r="AWP145" s="3"/>
      <c r="AWQ145" s="3"/>
      <c r="AWR145" s="3"/>
      <c r="AWS145" s="3"/>
      <c r="AWT145" s="3"/>
      <c r="AWU145" s="3"/>
      <c r="AWV145" s="3"/>
      <c r="AWW145" s="3"/>
      <c r="AWX145" s="3"/>
      <c r="AWY145" s="3"/>
      <c r="AWZ145" s="3"/>
      <c r="AXA145" s="3"/>
      <c r="AXB145" s="3"/>
      <c r="AXC145" s="3"/>
      <c r="AXD145" s="3"/>
      <c r="AXE145" s="3"/>
      <c r="AXF145" s="3"/>
      <c r="AXG145" s="3"/>
      <c r="AXH145" s="3"/>
      <c r="AXI145" s="3"/>
      <c r="AXJ145" s="3"/>
      <c r="AXK145" s="3"/>
      <c r="AXL145" s="3"/>
      <c r="AXM145" s="3"/>
      <c r="AXN145" s="3"/>
      <c r="AXO145" s="3"/>
      <c r="AXP145" s="3"/>
      <c r="AXQ145" s="3"/>
      <c r="AXR145" s="3"/>
      <c r="AXS145" s="3"/>
      <c r="AXT145" s="3"/>
      <c r="AXU145" s="3"/>
      <c r="AXV145" s="3"/>
      <c r="AXW145" s="3"/>
      <c r="AXX145" s="3"/>
      <c r="AXY145" s="3"/>
      <c r="AXZ145" s="3"/>
      <c r="AYA145" s="3"/>
      <c r="AYB145" s="3"/>
      <c r="AYC145" s="3"/>
      <c r="AYD145" s="3"/>
      <c r="AYE145" s="3"/>
      <c r="AYF145" s="3"/>
      <c r="AYG145" s="3"/>
      <c r="AYH145" s="3"/>
      <c r="AYI145" s="3"/>
      <c r="AYJ145" s="3"/>
      <c r="AYK145" s="3"/>
      <c r="AYL145" s="3"/>
      <c r="AYM145" s="3"/>
      <c r="AYN145" s="3"/>
      <c r="AYO145" s="3"/>
      <c r="AYP145" s="3"/>
      <c r="AYQ145" s="3"/>
      <c r="AYR145" s="3"/>
      <c r="AYS145" s="3"/>
      <c r="AYT145" s="3"/>
      <c r="AYU145" s="3"/>
      <c r="AYV145" s="3"/>
      <c r="AYW145" s="3"/>
      <c r="AYX145" s="3"/>
      <c r="AYY145" s="3"/>
      <c r="AYZ145" s="3"/>
      <c r="AZA145" s="3"/>
      <c r="AZB145" s="3"/>
      <c r="AZC145" s="3"/>
      <c r="AZD145" s="3"/>
      <c r="AZE145" s="3"/>
      <c r="AZF145" s="3"/>
      <c r="AZG145" s="3"/>
      <c r="AZH145" s="3"/>
      <c r="AZI145" s="3"/>
      <c r="AZJ145" s="3"/>
      <c r="AZK145" s="3"/>
      <c r="AZL145" s="3"/>
      <c r="AZM145" s="3"/>
      <c r="AZN145" s="3"/>
      <c r="AZO145" s="3"/>
      <c r="AZP145" s="3"/>
      <c r="AZQ145" s="3"/>
      <c r="AZR145" s="3"/>
      <c r="AZS145" s="3"/>
      <c r="AZT145" s="3"/>
      <c r="AZU145" s="3"/>
      <c r="AZV145" s="3"/>
      <c r="AZW145" s="3"/>
      <c r="AZX145" s="3"/>
      <c r="AZY145" s="3"/>
      <c r="AZZ145" s="3"/>
      <c r="BAA145" s="3"/>
      <c r="BAB145" s="3"/>
      <c r="BAC145" s="3"/>
      <c r="BAD145" s="3"/>
      <c r="BAE145" s="3"/>
      <c r="BAF145" s="3"/>
      <c r="BAG145" s="3"/>
      <c r="BAH145" s="3"/>
      <c r="BAI145" s="3"/>
      <c r="BAJ145" s="3"/>
      <c r="BAK145" s="3"/>
      <c r="BAL145" s="3"/>
      <c r="BAM145" s="3"/>
      <c r="BAN145" s="3"/>
      <c r="BAO145" s="3"/>
      <c r="BAP145" s="3"/>
      <c r="BAQ145" s="3"/>
      <c r="BAR145" s="3"/>
      <c r="BAS145" s="3"/>
      <c r="BAT145" s="3"/>
      <c r="BAU145" s="3"/>
      <c r="BAV145" s="3"/>
      <c r="BAW145" s="3"/>
      <c r="BAX145" s="3"/>
      <c r="BAY145" s="3"/>
      <c r="BAZ145" s="3"/>
      <c r="BBA145" s="3"/>
      <c r="BBB145" s="3"/>
      <c r="BBC145" s="3"/>
      <c r="BBD145" s="3"/>
      <c r="BBE145" s="3"/>
      <c r="BBF145" s="3"/>
      <c r="BBG145" s="3"/>
      <c r="BBH145" s="3"/>
      <c r="BBI145" s="3"/>
      <c r="BBJ145" s="3"/>
      <c r="BBK145" s="3"/>
      <c r="BBL145" s="3"/>
      <c r="BBM145" s="3"/>
      <c r="BBN145" s="3"/>
      <c r="BBO145" s="3"/>
      <c r="BBP145" s="3"/>
      <c r="BBQ145" s="3"/>
      <c r="BBR145" s="3"/>
      <c r="BBS145" s="3"/>
      <c r="BBT145" s="3"/>
      <c r="BBU145" s="3"/>
      <c r="BBV145" s="3"/>
      <c r="BBW145" s="3"/>
      <c r="BBX145" s="3"/>
      <c r="BBY145" s="3"/>
      <c r="BBZ145" s="3"/>
      <c r="BCA145" s="3"/>
      <c r="BCB145" s="3"/>
      <c r="BCC145" s="3"/>
      <c r="BCD145" s="3"/>
      <c r="BCE145" s="3"/>
      <c r="BCF145" s="3"/>
      <c r="BCG145" s="3"/>
      <c r="BCH145" s="3"/>
      <c r="BCI145" s="3"/>
      <c r="BCJ145" s="3"/>
      <c r="BCK145" s="3"/>
      <c r="BCL145" s="3"/>
      <c r="BCM145" s="3"/>
      <c r="BCN145" s="3"/>
      <c r="BCO145" s="3"/>
      <c r="BCP145" s="3"/>
      <c r="BCQ145" s="3"/>
      <c r="BCR145" s="3"/>
      <c r="BCS145" s="3"/>
      <c r="BCT145" s="3"/>
      <c r="BCU145" s="3"/>
      <c r="BCV145" s="3"/>
      <c r="BCW145" s="3"/>
      <c r="BCX145" s="3"/>
      <c r="BCY145" s="3"/>
      <c r="BCZ145" s="3"/>
      <c r="BDA145" s="3"/>
      <c r="BDB145" s="3"/>
      <c r="BDC145" s="3"/>
      <c r="BDD145" s="3"/>
      <c r="BDE145" s="3"/>
      <c r="BDF145" s="3"/>
      <c r="BDG145" s="3"/>
      <c r="BDH145" s="3"/>
      <c r="BDI145" s="3"/>
      <c r="BDJ145" s="3"/>
      <c r="BDK145" s="3"/>
      <c r="BDL145" s="3"/>
      <c r="BDM145" s="3"/>
      <c r="BDN145" s="3"/>
      <c r="BDO145" s="3"/>
      <c r="BDP145" s="3"/>
      <c r="BDQ145" s="3"/>
      <c r="BDR145" s="3"/>
      <c r="BDS145" s="3"/>
      <c r="BDT145" s="3"/>
      <c r="BDU145" s="3"/>
      <c r="BDV145" s="3"/>
      <c r="BDW145" s="3"/>
      <c r="BDX145" s="3"/>
      <c r="BDY145" s="3"/>
      <c r="BDZ145" s="3"/>
      <c r="BEA145" s="3"/>
      <c r="BEB145" s="3"/>
      <c r="BEC145" s="3"/>
      <c r="BED145" s="3"/>
      <c r="BEE145" s="3"/>
      <c r="BEF145" s="3"/>
      <c r="BEG145" s="3"/>
      <c r="BEH145" s="3"/>
      <c r="BEI145" s="3"/>
      <c r="BEJ145" s="3"/>
      <c r="BEK145" s="3"/>
      <c r="BEL145" s="3"/>
      <c r="BEM145" s="3"/>
      <c r="BEN145" s="3"/>
      <c r="BEO145" s="3"/>
      <c r="BEP145" s="3"/>
      <c r="BEQ145" s="3"/>
      <c r="BER145" s="3"/>
      <c r="BES145" s="3"/>
      <c r="BET145" s="3"/>
      <c r="BEU145" s="3"/>
      <c r="BEV145" s="3"/>
      <c r="BEW145" s="3"/>
      <c r="BEX145" s="3"/>
      <c r="BEY145" s="3"/>
      <c r="BEZ145" s="3"/>
      <c r="BFA145" s="3"/>
      <c r="BFB145" s="3"/>
      <c r="BFC145" s="3"/>
      <c r="BFD145" s="3"/>
      <c r="BFE145" s="3"/>
      <c r="BFF145" s="3"/>
      <c r="BFG145" s="3"/>
      <c r="BFH145" s="3"/>
      <c r="BFI145" s="3"/>
      <c r="BFJ145" s="3"/>
      <c r="BFK145" s="3"/>
      <c r="BFL145" s="3"/>
      <c r="BFM145" s="3"/>
      <c r="BFN145" s="3"/>
      <c r="BFO145" s="3"/>
      <c r="BFP145" s="3"/>
      <c r="BFQ145" s="3"/>
      <c r="BFR145" s="3"/>
      <c r="BFS145" s="3"/>
      <c r="BFT145" s="3"/>
      <c r="BFU145" s="3"/>
      <c r="BFV145" s="3"/>
      <c r="BFW145" s="3"/>
      <c r="BFX145" s="3"/>
      <c r="BFY145" s="3"/>
      <c r="BFZ145" s="3"/>
      <c r="BGA145" s="3"/>
      <c r="BGB145" s="3"/>
      <c r="BGC145" s="3"/>
      <c r="BGD145" s="3"/>
      <c r="BGE145" s="3"/>
      <c r="BGF145" s="3"/>
      <c r="BGG145" s="3"/>
      <c r="BGH145" s="3"/>
      <c r="BGI145" s="3"/>
      <c r="BGJ145" s="3"/>
      <c r="BGK145" s="3"/>
      <c r="BGL145" s="3"/>
      <c r="BGM145" s="3"/>
      <c r="BGN145" s="3"/>
      <c r="BGO145" s="3"/>
      <c r="BGP145" s="3"/>
      <c r="BGQ145" s="3"/>
      <c r="BGR145" s="3"/>
      <c r="BGS145" s="3"/>
      <c r="BGT145" s="3"/>
      <c r="BGU145" s="3"/>
      <c r="BGV145" s="3"/>
      <c r="BGW145" s="3"/>
      <c r="BGX145" s="3"/>
      <c r="BGY145" s="3"/>
      <c r="BGZ145" s="3"/>
      <c r="BHA145" s="3"/>
      <c r="BHB145" s="3"/>
      <c r="BHC145" s="3"/>
      <c r="BHD145" s="3"/>
      <c r="BHE145" s="3"/>
      <c r="BHF145" s="3"/>
      <c r="BHG145" s="3"/>
      <c r="BHH145" s="3"/>
      <c r="BHI145" s="3"/>
      <c r="BHJ145" s="3"/>
      <c r="BHK145" s="3"/>
      <c r="BHL145" s="3"/>
      <c r="BHM145" s="3"/>
      <c r="BHN145" s="3"/>
      <c r="BHO145" s="3"/>
      <c r="BHP145" s="3"/>
      <c r="BHQ145" s="3"/>
      <c r="BHR145" s="3"/>
      <c r="BHS145" s="3"/>
      <c r="BHT145" s="3"/>
      <c r="BHU145" s="3"/>
      <c r="BHV145" s="3"/>
      <c r="BHW145" s="3"/>
      <c r="BHX145" s="3"/>
      <c r="BHY145" s="3"/>
      <c r="BHZ145" s="3"/>
      <c r="BIA145" s="3"/>
      <c r="BIB145" s="3"/>
      <c r="BIC145" s="3"/>
      <c r="BID145" s="3"/>
      <c r="BIE145" s="3"/>
      <c r="BIF145" s="3"/>
      <c r="BIG145" s="3"/>
      <c r="BIH145" s="3"/>
      <c r="BII145" s="3"/>
      <c r="BIJ145" s="3"/>
      <c r="BIK145" s="3"/>
      <c r="BIL145" s="3"/>
      <c r="BIM145" s="3"/>
      <c r="BIN145" s="3"/>
      <c r="BIO145" s="3"/>
      <c r="BIP145" s="3"/>
      <c r="BIQ145" s="3"/>
      <c r="BIR145" s="3"/>
      <c r="BIS145" s="3"/>
      <c r="BIT145" s="3"/>
      <c r="BIU145" s="3"/>
      <c r="BIV145" s="3"/>
      <c r="BIW145" s="3"/>
      <c r="BIX145" s="3"/>
      <c r="BIY145" s="3"/>
      <c r="BIZ145" s="3"/>
      <c r="BJA145" s="3"/>
      <c r="BJB145" s="3"/>
      <c r="BJC145" s="3"/>
      <c r="BJD145" s="3"/>
      <c r="BJE145" s="3"/>
      <c r="BJF145" s="3"/>
      <c r="BJG145" s="3"/>
      <c r="BJH145" s="3"/>
      <c r="BJI145" s="3"/>
      <c r="BJJ145" s="3"/>
      <c r="BJK145" s="3"/>
      <c r="BJL145" s="3"/>
      <c r="BJM145" s="3"/>
      <c r="BJN145" s="3"/>
      <c r="BJO145" s="3"/>
      <c r="BJP145" s="3"/>
      <c r="BJQ145" s="3"/>
      <c r="BJR145" s="3"/>
      <c r="BJS145" s="3"/>
      <c r="BJT145" s="3"/>
      <c r="BJU145" s="3"/>
      <c r="BJV145" s="3"/>
      <c r="BJW145" s="3"/>
      <c r="BJX145" s="3"/>
      <c r="BJY145" s="3"/>
      <c r="BJZ145" s="3"/>
      <c r="BKA145" s="3"/>
      <c r="BKB145" s="3"/>
      <c r="BKC145" s="3"/>
      <c r="BKD145" s="3"/>
      <c r="BKE145" s="3"/>
      <c r="BKF145" s="3"/>
      <c r="BKG145" s="3"/>
      <c r="BKH145" s="3"/>
      <c r="BKI145" s="3"/>
      <c r="BKJ145" s="3"/>
      <c r="BKK145" s="3"/>
      <c r="BKL145" s="3"/>
      <c r="BKM145" s="3"/>
      <c r="BKN145" s="3"/>
      <c r="BKO145" s="3"/>
      <c r="BKP145" s="3"/>
      <c r="BKQ145" s="3"/>
      <c r="BKR145" s="3"/>
      <c r="BKS145" s="3"/>
      <c r="BKT145" s="3"/>
      <c r="BKU145" s="3"/>
      <c r="BKV145" s="3"/>
      <c r="BKW145" s="3"/>
      <c r="BKX145" s="3"/>
      <c r="BKY145" s="3"/>
      <c r="BKZ145" s="3"/>
      <c r="BLA145" s="3"/>
      <c r="BLB145" s="3"/>
      <c r="BLC145" s="3"/>
      <c r="BLD145" s="3"/>
      <c r="BLE145" s="3"/>
      <c r="BLF145" s="3"/>
      <c r="BLG145" s="3"/>
      <c r="BLH145" s="3"/>
      <c r="BLI145" s="3"/>
      <c r="BLJ145" s="3"/>
      <c r="BLK145" s="3"/>
      <c r="BLL145" s="3"/>
      <c r="BLM145" s="3"/>
      <c r="BLN145" s="3"/>
      <c r="BLO145" s="3"/>
      <c r="BLP145" s="3"/>
      <c r="BLQ145" s="3"/>
      <c r="BLR145" s="3"/>
      <c r="BLS145" s="3"/>
      <c r="BLT145" s="3"/>
      <c r="BLU145" s="3"/>
      <c r="BLV145" s="3"/>
      <c r="BLW145" s="3"/>
      <c r="BLX145" s="3"/>
      <c r="BLY145" s="3"/>
      <c r="BLZ145" s="3"/>
      <c r="BMA145" s="3"/>
      <c r="BMB145" s="3"/>
      <c r="BMC145" s="3"/>
      <c r="BMD145" s="3"/>
      <c r="BME145" s="3"/>
      <c r="BMF145" s="3"/>
      <c r="BMG145" s="3"/>
      <c r="BMH145" s="3"/>
      <c r="BMI145" s="3"/>
      <c r="BMJ145" s="3"/>
      <c r="BMK145" s="3"/>
      <c r="BML145" s="3"/>
      <c r="BMM145" s="3"/>
      <c r="BMN145" s="3"/>
      <c r="BMO145" s="3"/>
      <c r="BMP145" s="3"/>
      <c r="BMQ145" s="3"/>
      <c r="BMR145" s="3"/>
      <c r="BMS145" s="3"/>
      <c r="BMT145" s="3"/>
      <c r="BMU145" s="3"/>
      <c r="BMV145" s="3"/>
      <c r="BMW145" s="3"/>
      <c r="BMX145" s="3"/>
      <c r="BMY145" s="3"/>
      <c r="BMZ145" s="3"/>
      <c r="BNA145" s="3"/>
      <c r="BNB145" s="3"/>
      <c r="BNC145" s="3"/>
      <c r="BND145" s="3"/>
      <c r="BNE145" s="3"/>
      <c r="BNF145" s="3"/>
      <c r="BNG145" s="3"/>
      <c r="BNH145" s="3"/>
      <c r="BNI145" s="3"/>
      <c r="BNJ145" s="3"/>
      <c r="BNK145" s="3"/>
      <c r="BNL145" s="3"/>
      <c r="BNM145" s="3"/>
      <c r="BNN145" s="3"/>
      <c r="BNO145" s="3"/>
      <c r="BNP145" s="3"/>
      <c r="BNQ145" s="3"/>
      <c r="BNR145" s="3"/>
      <c r="BNS145" s="3"/>
      <c r="BNT145" s="3"/>
      <c r="BNU145" s="3"/>
      <c r="BNV145" s="3"/>
      <c r="BNW145" s="3"/>
      <c r="BNX145" s="3"/>
      <c r="BNY145" s="3"/>
      <c r="BNZ145" s="3"/>
      <c r="BOA145" s="3"/>
      <c r="BOB145" s="3"/>
      <c r="BOC145" s="3"/>
      <c r="BOD145" s="3"/>
      <c r="BOE145" s="3"/>
      <c r="BOF145" s="3"/>
      <c r="BOG145" s="3"/>
      <c r="BOH145" s="3"/>
      <c r="BOI145" s="3"/>
      <c r="BOJ145" s="3"/>
      <c r="BOK145" s="3"/>
      <c r="BOL145" s="3"/>
      <c r="BOM145" s="3"/>
      <c r="BON145" s="3"/>
      <c r="BOO145" s="3"/>
      <c r="BOP145" s="3"/>
      <c r="BOQ145" s="3"/>
      <c r="BOR145" s="3"/>
      <c r="BOS145" s="3"/>
      <c r="BOT145" s="3"/>
      <c r="BOU145" s="3"/>
      <c r="BOV145" s="3"/>
      <c r="BOW145" s="3"/>
      <c r="BOX145" s="3"/>
      <c r="BOY145" s="3"/>
      <c r="BOZ145" s="3"/>
      <c r="BPA145" s="3"/>
      <c r="BPB145" s="3"/>
      <c r="BPC145" s="3"/>
      <c r="BPD145" s="3"/>
      <c r="BPE145" s="3"/>
      <c r="BPF145" s="3"/>
      <c r="BPG145" s="3"/>
      <c r="BPH145" s="3"/>
      <c r="BPI145" s="3"/>
      <c r="BPJ145" s="3"/>
      <c r="BPK145" s="3"/>
      <c r="BPL145" s="3"/>
      <c r="BPM145" s="3"/>
      <c r="BPN145" s="3"/>
      <c r="BPO145" s="3"/>
      <c r="BPP145" s="3"/>
      <c r="BPQ145" s="3"/>
      <c r="BPR145" s="3"/>
      <c r="BPS145" s="3"/>
      <c r="BPT145" s="3"/>
      <c r="BPU145" s="3"/>
      <c r="BPV145" s="3"/>
      <c r="BPW145" s="3"/>
      <c r="BPX145" s="3"/>
      <c r="BPY145" s="3"/>
      <c r="BPZ145" s="3"/>
      <c r="BQA145" s="3"/>
      <c r="BQB145" s="3"/>
      <c r="BQC145" s="3"/>
      <c r="BQD145" s="3"/>
      <c r="BQE145" s="3"/>
      <c r="BQF145" s="3"/>
      <c r="BQG145" s="3"/>
      <c r="BQH145" s="3"/>
      <c r="BQI145" s="3"/>
      <c r="BQJ145" s="3"/>
      <c r="BQK145" s="3"/>
      <c r="BQL145" s="3"/>
      <c r="BQM145" s="3"/>
      <c r="BQN145" s="3"/>
      <c r="BQO145" s="3"/>
      <c r="BQP145" s="3"/>
      <c r="BQQ145" s="3"/>
      <c r="BQR145" s="3"/>
      <c r="BQS145" s="3"/>
      <c r="BQT145" s="3"/>
      <c r="BQU145" s="3"/>
      <c r="BQV145" s="3"/>
      <c r="BQW145" s="3"/>
      <c r="BQX145" s="3"/>
      <c r="BQY145" s="3"/>
      <c r="BQZ145" s="3"/>
      <c r="BRA145" s="3"/>
      <c r="BRB145" s="3"/>
      <c r="BRC145" s="3"/>
      <c r="BRD145" s="3"/>
      <c r="BRE145" s="3"/>
      <c r="BRF145" s="3"/>
      <c r="BRG145" s="3"/>
      <c r="BRH145" s="3"/>
      <c r="BRI145" s="3"/>
      <c r="BRJ145" s="3"/>
      <c r="BRK145" s="3"/>
      <c r="BRL145" s="3"/>
      <c r="BRM145" s="3"/>
      <c r="BRN145" s="3"/>
      <c r="BRO145" s="3"/>
      <c r="BRP145" s="3"/>
      <c r="BRQ145" s="3"/>
      <c r="BRR145" s="3"/>
      <c r="BRS145" s="3"/>
      <c r="BRT145" s="3"/>
      <c r="BRU145" s="3"/>
      <c r="BRV145" s="3"/>
      <c r="BRW145" s="3"/>
      <c r="BRX145" s="3"/>
      <c r="BRY145" s="3"/>
      <c r="BRZ145" s="3"/>
      <c r="BSA145" s="3"/>
      <c r="BSB145" s="3"/>
      <c r="BSC145" s="3"/>
      <c r="BSD145" s="3"/>
      <c r="BSE145" s="3"/>
      <c r="BSF145" s="3"/>
      <c r="BSG145" s="3"/>
      <c r="BSH145" s="3"/>
      <c r="BSI145" s="3"/>
      <c r="BSJ145" s="3"/>
      <c r="BSK145" s="3"/>
      <c r="BSL145" s="3"/>
      <c r="BSM145" s="3"/>
      <c r="BSN145" s="3"/>
      <c r="BSO145" s="3"/>
      <c r="BSP145" s="3"/>
      <c r="BSQ145" s="3"/>
      <c r="BSR145" s="3"/>
      <c r="BSS145" s="3"/>
      <c r="BST145" s="3"/>
      <c r="BSU145" s="3"/>
      <c r="BSV145" s="3"/>
      <c r="BSW145" s="3"/>
      <c r="BSX145" s="3"/>
      <c r="BSY145" s="3"/>
      <c r="BSZ145" s="3"/>
      <c r="BTA145" s="3"/>
      <c r="BTB145" s="3"/>
      <c r="BTC145" s="3"/>
      <c r="BTD145" s="3"/>
      <c r="BTE145" s="3"/>
      <c r="BTF145" s="3"/>
      <c r="BTG145" s="3"/>
      <c r="BTH145" s="3"/>
      <c r="BTI145" s="3"/>
      <c r="BTJ145" s="3"/>
      <c r="BTK145" s="3"/>
      <c r="BTL145" s="3"/>
      <c r="BTM145" s="3"/>
      <c r="BTN145" s="3"/>
      <c r="BTO145" s="3"/>
      <c r="BTP145" s="3"/>
      <c r="BTQ145" s="3"/>
      <c r="BTR145" s="3"/>
      <c r="BTS145" s="3"/>
      <c r="BTT145" s="3"/>
      <c r="BTU145" s="3"/>
      <c r="BTV145" s="3"/>
      <c r="BTW145" s="3"/>
      <c r="BTX145" s="3"/>
      <c r="BTY145" s="3"/>
      <c r="BTZ145" s="3"/>
      <c r="BUA145" s="3"/>
      <c r="BUB145" s="3"/>
      <c r="BUC145" s="3"/>
      <c r="BUD145" s="3"/>
      <c r="BUE145" s="3"/>
      <c r="BUF145" s="3"/>
      <c r="BUG145" s="3"/>
      <c r="BUH145" s="3"/>
      <c r="BUI145" s="3"/>
      <c r="BUJ145" s="3"/>
      <c r="BUK145" s="3"/>
      <c r="BUL145" s="3"/>
      <c r="BUM145" s="3"/>
      <c r="BUN145" s="3"/>
      <c r="BUO145" s="3"/>
      <c r="BUP145" s="3"/>
      <c r="BUQ145" s="3"/>
      <c r="BUR145" s="3"/>
      <c r="BUS145" s="3"/>
      <c r="BUT145" s="3"/>
      <c r="BUU145" s="3"/>
      <c r="BUV145" s="3"/>
      <c r="BUW145" s="3"/>
      <c r="BUX145" s="3"/>
      <c r="BUY145" s="3"/>
      <c r="BUZ145" s="3"/>
      <c r="BVA145" s="3"/>
      <c r="BVB145" s="3"/>
      <c r="BVC145" s="3"/>
      <c r="BVD145" s="3"/>
      <c r="BVE145" s="3"/>
      <c r="BVF145" s="3"/>
      <c r="BVG145" s="3"/>
      <c r="BVH145" s="3"/>
      <c r="BVI145" s="3"/>
      <c r="BVJ145" s="3"/>
      <c r="BVK145" s="3"/>
      <c r="BVL145" s="3"/>
      <c r="BVM145" s="3"/>
      <c r="BVN145" s="3"/>
      <c r="BVO145" s="3"/>
      <c r="BVP145" s="3"/>
      <c r="BVQ145" s="3"/>
      <c r="BVR145" s="3"/>
      <c r="BVS145" s="3"/>
      <c r="BVT145" s="3"/>
      <c r="BVU145" s="3"/>
      <c r="BVV145" s="3"/>
      <c r="BVW145" s="3"/>
      <c r="BVX145" s="3"/>
      <c r="BVY145" s="3"/>
      <c r="BVZ145" s="3"/>
      <c r="BWA145" s="3"/>
      <c r="BWB145" s="3"/>
      <c r="BWC145" s="3"/>
      <c r="BWD145" s="3"/>
      <c r="BWE145" s="3"/>
      <c r="BWF145" s="3"/>
      <c r="BWG145" s="3"/>
      <c r="BWH145" s="3"/>
      <c r="BWI145" s="3"/>
      <c r="BWJ145" s="3"/>
      <c r="BWK145" s="3"/>
      <c r="BWL145" s="3"/>
      <c r="BWM145" s="3"/>
      <c r="BWN145" s="3"/>
      <c r="BWO145" s="3"/>
      <c r="BWP145" s="3"/>
      <c r="BWQ145" s="3"/>
      <c r="BWR145" s="3"/>
      <c r="BWS145" s="3"/>
      <c r="BWT145" s="3"/>
      <c r="BWU145" s="3"/>
      <c r="BWV145" s="3"/>
      <c r="BWW145" s="3"/>
      <c r="BWX145" s="3"/>
      <c r="BWY145" s="3"/>
      <c r="BWZ145" s="3"/>
      <c r="BXA145" s="3"/>
      <c r="BXB145" s="3"/>
      <c r="BXC145" s="3"/>
      <c r="BXD145" s="3"/>
      <c r="BXE145" s="3"/>
      <c r="BXF145" s="3"/>
      <c r="BXG145" s="3"/>
      <c r="BXH145" s="3"/>
      <c r="BXI145" s="3"/>
      <c r="BXJ145" s="3"/>
      <c r="BXK145" s="3"/>
      <c r="BXL145" s="3"/>
      <c r="BXM145" s="3"/>
      <c r="BXN145" s="3"/>
      <c r="BXO145" s="3"/>
      <c r="BXP145" s="3"/>
      <c r="BXQ145" s="3"/>
      <c r="BXR145" s="3"/>
      <c r="BXS145" s="3"/>
      <c r="BXT145" s="3"/>
      <c r="BXU145" s="3"/>
      <c r="BXV145" s="3"/>
      <c r="BXW145" s="3"/>
      <c r="BXX145" s="3"/>
      <c r="BXY145" s="3"/>
      <c r="BXZ145" s="3"/>
      <c r="BYA145" s="3"/>
      <c r="BYB145" s="3"/>
      <c r="BYC145" s="3"/>
      <c r="BYD145" s="3"/>
      <c r="BYE145" s="3"/>
      <c r="BYF145" s="3"/>
      <c r="BYG145" s="3"/>
      <c r="BYH145" s="3"/>
      <c r="BYI145" s="3"/>
      <c r="BYJ145" s="3"/>
      <c r="BYK145" s="3"/>
      <c r="BYL145" s="3"/>
      <c r="BYM145" s="3"/>
      <c r="BYN145" s="3"/>
      <c r="BYO145" s="3"/>
      <c r="BYP145" s="3"/>
      <c r="BYQ145" s="3"/>
      <c r="BYR145" s="3"/>
      <c r="BYS145" s="3"/>
      <c r="BYT145" s="3"/>
      <c r="BYU145" s="3"/>
      <c r="BYV145" s="3"/>
      <c r="BYW145" s="3"/>
      <c r="BYX145" s="3"/>
      <c r="BYY145" s="3"/>
      <c r="BYZ145" s="3"/>
      <c r="BZA145" s="3"/>
      <c r="BZB145" s="3"/>
      <c r="BZC145" s="3"/>
      <c r="BZD145" s="3"/>
      <c r="BZE145" s="3"/>
      <c r="BZF145" s="3"/>
      <c r="BZG145" s="3"/>
      <c r="BZH145" s="3"/>
      <c r="BZI145" s="3"/>
      <c r="BZJ145" s="3"/>
      <c r="BZK145" s="3"/>
      <c r="BZL145" s="3"/>
      <c r="BZM145" s="3"/>
      <c r="BZN145" s="3"/>
      <c r="BZO145" s="3"/>
      <c r="BZP145" s="3"/>
      <c r="BZQ145" s="3"/>
      <c r="BZR145" s="3"/>
      <c r="BZS145" s="3"/>
      <c r="BZT145" s="3"/>
      <c r="BZU145" s="3"/>
      <c r="BZV145" s="3"/>
      <c r="BZW145" s="3"/>
      <c r="BZX145" s="3"/>
      <c r="BZY145" s="3"/>
      <c r="BZZ145" s="3"/>
      <c r="CAA145" s="3"/>
      <c r="CAB145" s="3"/>
      <c r="CAC145" s="3"/>
      <c r="CAD145" s="3"/>
      <c r="CAE145" s="3"/>
      <c r="CAF145" s="3"/>
      <c r="CAG145" s="3"/>
      <c r="CAH145" s="3"/>
      <c r="CAI145" s="3"/>
      <c r="CAJ145" s="3"/>
      <c r="CAK145" s="3"/>
      <c r="CAL145" s="3"/>
      <c r="CAM145" s="3"/>
      <c r="CAN145" s="3"/>
      <c r="CAO145" s="3"/>
      <c r="CAP145" s="3"/>
      <c r="CAQ145" s="3"/>
      <c r="CAR145" s="3"/>
      <c r="CAS145" s="3"/>
      <c r="CAT145" s="3"/>
      <c r="CAU145" s="3"/>
      <c r="CAV145" s="3"/>
      <c r="CAW145" s="3"/>
      <c r="CAX145" s="3"/>
      <c r="CAY145" s="3"/>
      <c r="CAZ145" s="3"/>
      <c r="CBA145" s="3"/>
      <c r="CBB145" s="3"/>
      <c r="CBC145" s="3"/>
      <c r="CBD145" s="3"/>
      <c r="CBE145" s="3"/>
      <c r="CBF145" s="3"/>
      <c r="CBG145" s="3"/>
      <c r="CBH145" s="3"/>
      <c r="CBI145" s="3"/>
      <c r="CBJ145" s="3"/>
      <c r="CBK145" s="3"/>
      <c r="CBL145" s="3"/>
      <c r="CBM145" s="3"/>
      <c r="CBN145" s="3"/>
      <c r="CBO145" s="3"/>
      <c r="CBP145" s="3"/>
      <c r="CBQ145" s="3"/>
      <c r="CBR145" s="3"/>
      <c r="CBS145" s="3"/>
      <c r="CBT145" s="3"/>
      <c r="CBU145" s="3"/>
      <c r="CBV145" s="3"/>
      <c r="CBW145" s="3"/>
      <c r="CBX145" s="3"/>
      <c r="CBY145" s="3"/>
      <c r="CBZ145" s="3"/>
      <c r="CCA145" s="3"/>
      <c r="CCB145" s="3"/>
      <c r="CCC145" s="3"/>
      <c r="CCD145" s="3"/>
      <c r="CCE145" s="3"/>
      <c r="CCF145" s="3"/>
      <c r="CCG145" s="3"/>
      <c r="CCH145" s="3"/>
      <c r="CCI145" s="3"/>
      <c r="CCJ145" s="3"/>
      <c r="CCK145" s="3"/>
      <c r="CCL145" s="3"/>
      <c r="CCM145" s="3"/>
      <c r="CCN145" s="3"/>
      <c r="CCO145" s="3"/>
      <c r="CCP145" s="3"/>
      <c r="CCQ145" s="3"/>
      <c r="CCR145" s="3"/>
      <c r="CCS145" s="3"/>
      <c r="CCT145" s="3"/>
      <c r="CCU145" s="3"/>
      <c r="CCV145" s="3"/>
      <c r="CCW145" s="3"/>
      <c r="CCX145" s="3"/>
      <c r="CCY145" s="3"/>
      <c r="CCZ145" s="3"/>
      <c r="CDA145" s="3"/>
      <c r="CDB145" s="3"/>
      <c r="CDC145" s="3"/>
      <c r="CDD145" s="3"/>
      <c r="CDE145" s="3"/>
      <c r="CDF145" s="3"/>
      <c r="CDG145" s="3"/>
      <c r="CDH145" s="3"/>
      <c r="CDI145" s="3"/>
      <c r="CDJ145" s="3"/>
      <c r="CDK145" s="3"/>
      <c r="CDL145" s="3"/>
      <c r="CDM145" s="3"/>
      <c r="CDN145" s="3"/>
      <c r="CDO145" s="3"/>
      <c r="CDP145" s="3"/>
      <c r="CDQ145" s="3"/>
      <c r="CDR145" s="3"/>
      <c r="CDS145" s="3"/>
      <c r="CDT145" s="3"/>
      <c r="CDU145" s="3"/>
      <c r="CDV145" s="3"/>
      <c r="CDW145" s="3"/>
      <c r="CDX145" s="3"/>
      <c r="CDY145" s="3"/>
      <c r="CDZ145" s="3"/>
      <c r="CEA145" s="3"/>
      <c r="CEB145" s="3"/>
      <c r="CEC145" s="3"/>
      <c r="CED145" s="3"/>
      <c r="CEE145" s="3"/>
      <c r="CEF145" s="3"/>
      <c r="CEG145" s="3"/>
      <c r="CEH145" s="3"/>
      <c r="CEI145" s="3"/>
      <c r="CEJ145" s="3"/>
      <c r="CEK145" s="3"/>
      <c r="CEL145" s="3"/>
      <c r="CEM145" s="3"/>
      <c r="CEN145" s="3"/>
      <c r="CEO145" s="3"/>
      <c r="CEP145" s="3"/>
      <c r="CEQ145" s="3"/>
      <c r="CER145" s="3"/>
      <c r="CES145" s="3"/>
      <c r="CET145" s="3"/>
      <c r="CEU145" s="3"/>
      <c r="CEV145" s="3"/>
      <c r="CEW145" s="3"/>
      <c r="CEX145" s="3"/>
      <c r="CEY145" s="3"/>
      <c r="CEZ145" s="3"/>
      <c r="CFA145" s="3"/>
      <c r="CFB145" s="3"/>
      <c r="CFC145" s="3"/>
      <c r="CFD145" s="3"/>
      <c r="CFE145" s="3"/>
      <c r="CFF145" s="3"/>
      <c r="CFG145" s="3"/>
      <c r="CFH145" s="3"/>
      <c r="CFI145" s="3"/>
      <c r="CFJ145" s="3"/>
      <c r="CFK145" s="3"/>
      <c r="CFL145" s="3"/>
      <c r="CFM145" s="3"/>
      <c r="CFN145" s="3"/>
      <c r="CFO145" s="3"/>
      <c r="CFP145" s="3"/>
      <c r="CFQ145" s="3"/>
      <c r="CFR145" s="3"/>
      <c r="CFS145" s="3"/>
      <c r="CFT145" s="3"/>
      <c r="CFU145" s="3"/>
      <c r="CFV145" s="3"/>
      <c r="CFW145" s="3"/>
      <c r="CFX145" s="3"/>
      <c r="CFY145" s="3"/>
      <c r="CFZ145" s="3"/>
      <c r="CGA145" s="3"/>
      <c r="CGB145" s="3"/>
      <c r="CGC145" s="3"/>
      <c r="CGD145" s="3"/>
      <c r="CGE145" s="3"/>
      <c r="CGF145" s="3"/>
      <c r="CGG145" s="3"/>
      <c r="CGH145" s="3"/>
      <c r="CGI145" s="3"/>
      <c r="CGJ145" s="3"/>
      <c r="CGK145" s="3"/>
      <c r="CGL145" s="3"/>
      <c r="CGM145" s="3"/>
      <c r="CGN145" s="3"/>
      <c r="CGO145" s="3"/>
      <c r="CGP145" s="3"/>
      <c r="CGQ145" s="3"/>
      <c r="CGR145" s="3"/>
      <c r="CGS145" s="3"/>
      <c r="CGT145" s="3"/>
      <c r="CGU145" s="3"/>
      <c r="CGV145" s="3"/>
      <c r="CGW145" s="3"/>
      <c r="CGX145" s="3"/>
      <c r="CGY145" s="3"/>
      <c r="CGZ145" s="3"/>
      <c r="CHA145" s="3"/>
      <c r="CHB145" s="3"/>
      <c r="CHC145" s="3"/>
      <c r="CHD145" s="3"/>
      <c r="CHE145" s="3"/>
      <c r="CHF145" s="3"/>
      <c r="CHG145" s="3"/>
      <c r="CHH145" s="3"/>
      <c r="CHI145" s="3"/>
      <c r="CHJ145" s="3"/>
      <c r="CHK145" s="3"/>
      <c r="CHL145" s="3"/>
      <c r="CHM145" s="3"/>
      <c r="CHN145" s="3"/>
      <c r="CHO145" s="3"/>
      <c r="CHP145" s="3"/>
      <c r="CHQ145" s="3"/>
      <c r="CHR145" s="3"/>
      <c r="CHS145" s="3"/>
      <c r="CHT145" s="3"/>
      <c r="CHU145" s="3"/>
      <c r="CHV145" s="3"/>
      <c r="CHW145" s="3"/>
      <c r="CHX145" s="3"/>
      <c r="CHY145" s="3"/>
      <c r="CHZ145" s="3"/>
      <c r="CIA145" s="3"/>
      <c r="CIB145" s="3"/>
      <c r="CIC145" s="3"/>
      <c r="CID145" s="3"/>
      <c r="CIE145" s="3"/>
      <c r="CIF145" s="3"/>
      <c r="CIG145" s="3"/>
      <c r="CIH145" s="3"/>
      <c r="CII145" s="3"/>
      <c r="CIJ145" s="3"/>
      <c r="CIK145" s="3"/>
      <c r="CIL145" s="3"/>
      <c r="CIM145" s="3"/>
      <c r="CIN145" s="3"/>
      <c r="CIO145" s="3"/>
      <c r="CIP145" s="3"/>
      <c r="CIQ145" s="3"/>
      <c r="CIR145" s="3"/>
      <c r="CIS145" s="3"/>
      <c r="CIT145" s="3"/>
      <c r="CIU145" s="3"/>
      <c r="CIV145" s="3"/>
      <c r="CIW145" s="3"/>
      <c r="CIX145" s="3"/>
      <c r="CIY145" s="3"/>
      <c r="CIZ145" s="3"/>
      <c r="CJA145" s="3"/>
      <c r="CJB145" s="3"/>
      <c r="CJC145" s="3"/>
      <c r="CJD145" s="3"/>
      <c r="CJE145" s="3"/>
      <c r="CJF145" s="3"/>
      <c r="CJG145" s="3"/>
      <c r="CJH145" s="3"/>
      <c r="CJI145" s="3"/>
      <c r="CJJ145" s="3"/>
      <c r="CJK145" s="3"/>
      <c r="CJL145" s="3"/>
      <c r="CJM145" s="3"/>
      <c r="CJN145" s="3"/>
      <c r="CJO145" s="3"/>
      <c r="CJP145" s="3"/>
      <c r="CJQ145" s="3"/>
      <c r="CJR145" s="3"/>
      <c r="CJS145" s="3"/>
      <c r="CJT145" s="3"/>
      <c r="CJU145" s="3"/>
      <c r="CJV145" s="3"/>
      <c r="CJW145" s="3"/>
      <c r="CJX145" s="3"/>
      <c r="CJY145" s="3"/>
      <c r="CJZ145" s="3"/>
      <c r="CKA145" s="3"/>
      <c r="CKB145" s="3"/>
      <c r="CKC145" s="3"/>
      <c r="CKD145" s="3"/>
      <c r="CKE145" s="3"/>
      <c r="CKF145" s="3"/>
      <c r="CKG145" s="3"/>
      <c r="CKH145" s="3"/>
      <c r="CKI145" s="3"/>
      <c r="CKJ145" s="3"/>
      <c r="CKK145" s="3"/>
      <c r="CKL145" s="3"/>
      <c r="CKM145" s="3"/>
      <c r="CKN145" s="3"/>
      <c r="CKO145" s="3"/>
      <c r="CKP145" s="3"/>
      <c r="CKQ145" s="3"/>
      <c r="CKR145" s="3"/>
      <c r="CKS145" s="3"/>
      <c r="CKT145" s="3"/>
      <c r="CKU145" s="3"/>
      <c r="CKV145" s="3"/>
      <c r="CKW145" s="3"/>
      <c r="CKX145" s="3"/>
      <c r="CKY145" s="3"/>
      <c r="CKZ145" s="3"/>
      <c r="CLA145" s="3"/>
      <c r="CLB145" s="3"/>
      <c r="CLC145" s="3"/>
      <c r="CLD145" s="3"/>
      <c r="CLE145" s="3"/>
      <c r="CLF145" s="3"/>
      <c r="CLG145" s="3"/>
      <c r="CLH145" s="3"/>
      <c r="CLI145" s="3"/>
      <c r="CLJ145" s="3"/>
      <c r="CLK145" s="3"/>
      <c r="CLL145" s="3"/>
      <c r="CLM145" s="3"/>
      <c r="CLN145" s="3"/>
      <c r="CLO145" s="3"/>
      <c r="CLP145" s="3"/>
      <c r="CLQ145" s="3"/>
      <c r="CLR145" s="3"/>
      <c r="CLS145" s="3"/>
      <c r="CLT145" s="3"/>
      <c r="CLU145" s="3"/>
      <c r="CLV145" s="3"/>
      <c r="CLW145" s="3"/>
      <c r="CLX145" s="3"/>
      <c r="CLY145" s="3"/>
      <c r="CLZ145" s="3"/>
      <c r="CMA145" s="3"/>
      <c r="CMB145" s="3"/>
      <c r="CMC145" s="3"/>
      <c r="CMD145" s="3"/>
      <c r="CME145" s="3"/>
      <c r="CMF145" s="3"/>
      <c r="CMG145" s="3"/>
      <c r="CMH145" s="3"/>
      <c r="CMI145" s="3"/>
      <c r="CMJ145" s="3"/>
      <c r="CMK145" s="3"/>
      <c r="CML145" s="3"/>
      <c r="CMM145" s="3"/>
      <c r="CMN145" s="3"/>
      <c r="CMO145" s="3"/>
      <c r="CMP145" s="3"/>
      <c r="CMQ145" s="3"/>
      <c r="CMR145" s="3"/>
      <c r="CMS145" s="3"/>
      <c r="CMT145" s="3"/>
      <c r="CMU145" s="3"/>
      <c r="CMV145" s="3"/>
      <c r="CMW145" s="3"/>
      <c r="CMX145" s="3"/>
      <c r="CMY145" s="3"/>
      <c r="CMZ145" s="3"/>
      <c r="CNA145" s="3"/>
      <c r="CNB145" s="3"/>
      <c r="CNC145" s="3"/>
      <c r="CND145" s="3"/>
      <c r="CNE145" s="3"/>
      <c r="CNF145" s="3"/>
      <c r="CNG145" s="3"/>
      <c r="CNH145" s="3"/>
      <c r="CNI145" s="3"/>
      <c r="CNJ145" s="3"/>
      <c r="CNK145" s="3"/>
      <c r="CNL145" s="3"/>
      <c r="CNM145" s="3"/>
      <c r="CNN145" s="3"/>
      <c r="CNO145" s="3"/>
      <c r="CNP145" s="3"/>
      <c r="CNQ145" s="3"/>
      <c r="CNR145" s="3"/>
      <c r="CNS145" s="3"/>
      <c r="CNT145" s="3"/>
      <c r="CNU145" s="3"/>
      <c r="CNV145" s="3"/>
      <c r="CNW145" s="3"/>
      <c r="CNX145" s="3"/>
      <c r="CNY145" s="3"/>
      <c r="CNZ145" s="3"/>
      <c r="COA145" s="3"/>
      <c r="COB145" s="3"/>
      <c r="COC145" s="3"/>
      <c r="COD145" s="3"/>
      <c r="COE145" s="3"/>
      <c r="COF145" s="3"/>
      <c r="COG145" s="3"/>
      <c r="COH145" s="3"/>
      <c r="COI145" s="3"/>
      <c r="COJ145" s="3"/>
      <c r="COK145" s="3"/>
      <c r="COL145" s="3"/>
      <c r="COM145" s="3"/>
      <c r="CON145" s="3"/>
      <c r="COO145" s="3"/>
      <c r="COP145" s="3"/>
      <c r="COQ145" s="3"/>
      <c r="COR145" s="3"/>
      <c r="COS145" s="3"/>
      <c r="COT145" s="3"/>
      <c r="COU145" s="3"/>
      <c r="COV145" s="3"/>
      <c r="COW145" s="3"/>
      <c r="COX145" s="3"/>
      <c r="COY145" s="3"/>
      <c r="COZ145" s="3"/>
      <c r="CPA145" s="3"/>
      <c r="CPB145" s="3"/>
      <c r="CPC145" s="3"/>
      <c r="CPD145" s="3"/>
      <c r="CPE145" s="3"/>
      <c r="CPF145" s="3"/>
      <c r="CPG145" s="3"/>
      <c r="CPH145" s="3"/>
      <c r="CPI145" s="3"/>
      <c r="CPJ145" s="3"/>
      <c r="CPK145" s="3"/>
      <c r="CPL145" s="3"/>
      <c r="CPM145" s="3"/>
      <c r="CPN145" s="3"/>
      <c r="CPO145" s="3"/>
      <c r="CPP145" s="3"/>
      <c r="CPQ145" s="3"/>
      <c r="CPR145" s="3"/>
      <c r="CPS145" s="3"/>
      <c r="CPT145" s="3"/>
      <c r="CPU145" s="3"/>
      <c r="CPV145" s="3"/>
      <c r="CPW145" s="3"/>
      <c r="CPX145" s="3"/>
      <c r="CPY145" s="3"/>
      <c r="CPZ145" s="3"/>
      <c r="CQA145" s="3"/>
      <c r="CQB145" s="3"/>
      <c r="CQC145" s="3"/>
      <c r="CQD145" s="3"/>
      <c r="CQE145" s="3"/>
      <c r="CQF145" s="3"/>
      <c r="CQG145" s="3"/>
      <c r="CQH145" s="3"/>
      <c r="CQI145" s="3"/>
      <c r="CQJ145" s="3"/>
      <c r="CQK145" s="3"/>
      <c r="CQL145" s="3"/>
      <c r="CQM145" s="3"/>
      <c r="CQN145" s="3"/>
      <c r="CQO145" s="3"/>
      <c r="CQP145" s="3"/>
      <c r="CQQ145" s="3"/>
      <c r="CQR145" s="3"/>
      <c r="CQS145" s="3"/>
      <c r="CQT145" s="3"/>
      <c r="CQU145" s="3"/>
      <c r="CQV145" s="3"/>
      <c r="CQW145" s="3"/>
      <c r="CQX145" s="3"/>
      <c r="CQY145" s="3"/>
      <c r="CQZ145" s="3"/>
      <c r="CRA145" s="3"/>
      <c r="CRB145" s="3"/>
      <c r="CRC145" s="3"/>
      <c r="CRD145" s="3"/>
      <c r="CRE145" s="3"/>
      <c r="CRF145" s="3"/>
      <c r="CRG145" s="3"/>
      <c r="CRH145" s="3"/>
      <c r="CRI145" s="3"/>
      <c r="CRJ145" s="3"/>
      <c r="CRK145" s="3"/>
      <c r="CRL145" s="3"/>
      <c r="CRM145" s="3"/>
      <c r="CRN145" s="3"/>
      <c r="CRO145" s="3"/>
      <c r="CRP145" s="3"/>
      <c r="CRQ145" s="3"/>
      <c r="CRR145" s="3"/>
      <c r="CRS145" s="3"/>
      <c r="CRT145" s="3"/>
      <c r="CRU145" s="3"/>
      <c r="CRV145" s="3"/>
      <c r="CRW145" s="3"/>
      <c r="CRX145" s="3"/>
      <c r="CRY145" s="3"/>
      <c r="CRZ145" s="3"/>
      <c r="CSA145" s="3"/>
      <c r="CSB145" s="3"/>
      <c r="CSC145" s="3"/>
      <c r="CSD145" s="3"/>
      <c r="CSE145" s="3"/>
      <c r="CSF145" s="3"/>
      <c r="CSG145" s="3"/>
      <c r="CSH145" s="3"/>
      <c r="CSI145" s="3"/>
      <c r="CSJ145" s="3"/>
      <c r="CSK145" s="3"/>
      <c r="CSL145" s="3"/>
      <c r="CSM145" s="3"/>
      <c r="CSN145" s="3"/>
      <c r="CSO145" s="3"/>
      <c r="CSP145" s="3"/>
      <c r="CSQ145" s="3"/>
      <c r="CSR145" s="3"/>
      <c r="CSS145" s="3"/>
      <c r="CST145" s="3"/>
      <c r="CSU145" s="3"/>
      <c r="CSV145" s="3"/>
      <c r="CSW145" s="3"/>
      <c r="CSX145" s="3"/>
      <c r="CSY145" s="3"/>
      <c r="CSZ145" s="3"/>
      <c r="CTA145" s="3"/>
      <c r="CTB145" s="3"/>
      <c r="CTC145" s="3"/>
      <c r="CTD145" s="3"/>
      <c r="CTE145" s="3"/>
      <c r="CTF145" s="3"/>
      <c r="CTG145" s="3"/>
      <c r="CTH145" s="3"/>
      <c r="CTI145" s="3"/>
      <c r="CTJ145" s="3"/>
      <c r="CTK145" s="3"/>
      <c r="CTL145" s="3"/>
      <c r="CTM145" s="3"/>
      <c r="CTN145" s="3"/>
      <c r="CTO145" s="3"/>
      <c r="CTP145" s="3"/>
      <c r="CTQ145" s="3"/>
      <c r="CTR145" s="3"/>
      <c r="CTS145" s="3"/>
      <c r="CTT145" s="3"/>
      <c r="CTU145" s="3"/>
      <c r="CTV145" s="3"/>
      <c r="CTW145" s="3"/>
      <c r="CTX145" s="3"/>
      <c r="CTY145" s="3"/>
      <c r="CTZ145" s="3"/>
      <c r="CUA145" s="3"/>
      <c r="CUB145" s="3"/>
      <c r="CUC145" s="3"/>
      <c r="CUD145" s="3"/>
      <c r="CUE145" s="3"/>
      <c r="CUF145" s="3"/>
      <c r="CUG145" s="3"/>
      <c r="CUH145" s="3"/>
      <c r="CUI145" s="3"/>
      <c r="CUJ145" s="3"/>
      <c r="CUK145" s="3"/>
      <c r="CUL145" s="3"/>
      <c r="CUM145" s="3"/>
      <c r="CUN145" s="3"/>
      <c r="CUO145" s="3"/>
      <c r="CUP145" s="3"/>
      <c r="CUQ145" s="3"/>
      <c r="CUR145" s="3"/>
      <c r="CUS145" s="3"/>
      <c r="CUT145" s="3"/>
      <c r="CUU145" s="3"/>
      <c r="CUV145" s="3"/>
      <c r="CUW145" s="3"/>
      <c r="CUX145" s="3"/>
      <c r="CUY145" s="3"/>
      <c r="CUZ145" s="3"/>
      <c r="CVA145" s="3"/>
      <c r="CVB145" s="3"/>
      <c r="CVC145" s="3"/>
      <c r="CVD145" s="3"/>
      <c r="CVE145" s="3"/>
      <c r="CVF145" s="3"/>
      <c r="CVG145" s="3"/>
      <c r="CVH145" s="3"/>
      <c r="CVI145" s="3"/>
      <c r="CVJ145" s="3"/>
      <c r="CVK145" s="3"/>
      <c r="CVL145" s="3"/>
      <c r="CVM145" s="3"/>
      <c r="CVN145" s="3"/>
      <c r="CVO145" s="3"/>
      <c r="CVP145" s="3"/>
      <c r="CVQ145" s="3"/>
      <c r="CVR145" s="3"/>
      <c r="CVS145" s="3"/>
      <c r="CVT145" s="3"/>
      <c r="CVU145" s="3"/>
      <c r="CVV145" s="3"/>
      <c r="CVW145" s="3"/>
      <c r="CVX145" s="3"/>
      <c r="CVY145" s="3"/>
      <c r="CVZ145" s="3"/>
      <c r="CWA145" s="3"/>
      <c r="CWB145" s="3"/>
      <c r="CWC145" s="3"/>
      <c r="CWD145" s="3"/>
      <c r="CWE145" s="3"/>
      <c r="CWF145" s="3"/>
      <c r="CWG145" s="3"/>
      <c r="CWH145" s="3"/>
      <c r="CWI145" s="3"/>
      <c r="CWJ145" s="3"/>
      <c r="CWK145" s="3"/>
      <c r="CWL145" s="3"/>
      <c r="CWM145" s="3"/>
      <c r="CWN145" s="3"/>
      <c r="CWO145" s="3"/>
      <c r="CWP145" s="3"/>
      <c r="CWQ145" s="3"/>
      <c r="CWR145" s="3"/>
      <c r="CWS145" s="3"/>
      <c r="CWT145" s="3"/>
      <c r="CWU145" s="3"/>
      <c r="CWV145" s="3"/>
      <c r="CWW145" s="3"/>
      <c r="CWX145" s="3"/>
      <c r="CWY145" s="3"/>
      <c r="CWZ145" s="3"/>
      <c r="CXA145" s="3"/>
      <c r="CXB145" s="3"/>
      <c r="CXC145" s="3"/>
      <c r="CXD145" s="3"/>
      <c r="CXE145" s="3"/>
      <c r="CXF145" s="3"/>
      <c r="CXG145" s="3"/>
      <c r="CXH145" s="3"/>
      <c r="CXI145" s="3"/>
      <c r="CXJ145" s="3"/>
      <c r="CXK145" s="3"/>
      <c r="CXL145" s="3"/>
      <c r="CXM145" s="3"/>
      <c r="CXN145" s="3"/>
      <c r="CXO145" s="3"/>
      <c r="CXP145" s="3"/>
      <c r="CXQ145" s="3"/>
      <c r="CXR145" s="3"/>
      <c r="CXS145" s="3"/>
      <c r="CXT145" s="3"/>
      <c r="CXU145" s="3"/>
      <c r="CXV145" s="3"/>
      <c r="CXW145" s="3"/>
      <c r="CXX145" s="3"/>
      <c r="CXY145" s="3"/>
      <c r="CXZ145" s="3"/>
      <c r="CYA145" s="3"/>
      <c r="CYB145" s="3"/>
      <c r="CYC145" s="3"/>
      <c r="CYD145" s="3"/>
      <c r="CYE145" s="3"/>
      <c r="CYF145" s="3"/>
      <c r="CYG145" s="3"/>
      <c r="CYH145" s="3"/>
      <c r="CYI145" s="3"/>
      <c r="CYJ145" s="3"/>
      <c r="CYK145" s="3"/>
      <c r="CYL145" s="3"/>
      <c r="CYM145" s="3"/>
      <c r="CYN145" s="3"/>
      <c r="CYO145" s="3"/>
      <c r="CYP145" s="3"/>
      <c r="CYQ145" s="3"/>
      <c r="CYR145" s="3"/>
      <c r="CYS145" s="3"/>
      <c r="CYT145" s="3"/>
      <c r="CYU145" s="3"/>
      <c r="CYV145" s="3"/>
      <c r="CYW145" s="3"/>
      <c r="CYX145" s="3"/>
      <c r="CYY145" s="3"/>
      <c r="CYZ145" s="3"/>
      <c r="CZA145" s="3"/>
      <c r="CZB145" s="3"/>
      <c r="CZC145" s="3"/>
      <c r="CZD145" s="3"/>
      <c r="CZE145" s="3"/>
      <c r="CZF145" s="3"/>
      <c r="CZG145" s="3"/>
      <c r="CZH145" s="3"/>
      <c r="CZI145" s="3"/>
      <c r="CZJ145" s="3"/>
      <c r="CZK145" s="3"/>
      <c r="CZL145" s="3"/>
      <c r="CZM145" s="3"/>
      <c r="CZN145" s="3"/>
      <c r="CZO145" s="3"/>
      <c r="CZP145" s="3"/>
      <c r="CZQ145" s="3"/>
      <c r="CZR145" s="3"/>
      <c r="CZS145" s="3"/>
      <c r="CZT145" s="3"/>
      <c r="CZU145" s="3"/>
      <c r="CZV145" s="3"/>
      <c r="CZW145" s="3"/>
      <c r="CZX145" s="3"/>
      <c r="CZY145" s="3"/>
      <c r="CZZ145" s="3"/>
      <c r="DAA145" s="3"/>
      <c r="DAB145" s="3"/>
      <c r="DAC145" s="3"/>
      <c r="DAD145" s="3"/>
      <c r="DAE145" s="3"/>
      <c r="DAF145" s="3"/>
      <c r="DAG145" s="3"/>
      <c r="DAH145" s="3"/>
      <c r="DAI145" s="3"/>
      <c r="DAJ145" s="3"/>
      <c r="DAK145" s="3"/>
      <c r="DAL145" s="3"/>
      <c r="DAM145" s="3"/>
      <c r="DAN145" s="3"/>
      <c r="DAO145" s="3"/>
      <c r="DAP145" s="3"/>
      <c r="DAQ145" s="3"/>
      <c r="DAR145" s="3"/>
      <c r="DAS145" s="3"/>
      <c r="DAT145" s="3"/>
      <c r="DAU145" s="3"/>
      <c r="DAV145" s="3"/>
      <c r="DAW145" s="3"/>
      <c r="DAX145" s="3"/>
      <c r="DAY145" s="3"/>
      <c r="DAZ145" s="3"/>
      <c r="DBA145" s="3"/>
      <c r="DBB145" s="3"/>
      <c r="DBC145" s="3"/>
      <c r="DBD145" s="3"/>
      <c r="DBE145" s="3"/>
      <c r="DBF145" s="3"/>
      <c r="DBG145" s="3"/>
      <c r="DBH145" s="3"/>
      <c r="DBI145" s="3"/>
      <c r="DBJ145" s="3"/>
      <c r="DBK145" s="3"/>
      <c r="DBL145" s="3"/>
      <c r="DBM145" s="3"/>
      <c r="DBN145" s="3"/>
      <c r="DBO145" s="3"/>
      <c r="DBP145" s="3"/>
      <c r="DBQ145" s="3"/>
      <c r="DBR145" s="3"/>
      <c r="DBS145" s="3"/>
      <c r="DBT145" s="3"/>
      <c r="DBU145" s="3"/>
      <c r="DBV145" s="3"/>
      <c r="DBW145" s="3"/>
      <c r="DBX145" s="3"/>
      <c r="DBY145" s="3"/>
      <c r="DBZ145" s="3"/>
      <c r="DCA145" s="3"/>
      <c r="DCB145" s="3"/>
      <c r="DCC145" s="3"/>
      <c r="DCD145" s="3"/>
      <c r="DCE145" s="3"/>
      <c r="DCF145" s="3"/>
      <c r="DCG145" s="3"/>
      <c r="DCH145" s="3"/>
      <c r="DCI145" s="3"/>
      <c r="DCJ145" s="3"/>
      <c r="DCK145" s="3"/>
      <c r="DCL145" s="3"/>
      <c r="DCM145" s="3"/>
      <c r="DCN145" s="3"/>
      <c r="DCO145" s="3"/>
      <c r="DCP145" s="3"/>
      <c r="DCQ145" s="3"/>
      <c r="DCR145" s="3"/>
      <c r="DCS145" s="3"/>
      <c r="DCT145" s="3"/>
      <c r="DCU145" s="3"/>
      <c r="DCV145" s="3"/>
      <c r="DCW145" s="3"/>
      <c r="DCX145" s="3"/>
      <c r="DCY145" s="3"/>
      <c r="DCZ145" s="3"/>
      <c r="DDA145" s="3"/>
      <c r="DDB145" s="3"/>
      <c r="DDC145" s="3"/>
      <c r="DDD145" s="3"/>
      <c r="DDE145" s="3"/>
      <c r="DDF145" s="3"/>
      <c r="DDG145" s="3"/>
      <c r="DDH145" s="3"/>
      <c r="DDI145" s="3"/>
      <c r="DDJ145" s="3"/>
      <c r="DDK145" s="3"/>
      <c r="DDL145" s="3"/>
      <c r="DDM145" s="3"/>
      <c r="DDN145" s="3"/>
      <c r="DDO145" s="3"/>
      <c r="DDP145" s="3"/>
      <c r="DDQ145" s="3"/>
      <c r="DDR145" s="3"/>
      <c r="DDS145" s="3"/>
      <c r="DDT145" s="3"/>
      <c r="DDU145" s="3"/>
      <c r="DDV145" s="3"/>
      <c r="DDW145" s="3"/>
      <c r="DDX145" s="3"/>
      <c r="DDY145" s="3"/>
      <c r="DDZ145" s="3"/>
      <c r="DEA145" s="3"/>
      <c r="DEB145" s="3"/>
      <c r="DEC145" s="3"/>
      <c r="DED145" s="3"/>
      <c r="DEE145" s="3"/>
      <c r="DEF145" s="3"/>
      <c r="DEG145" s="3"/>
      <c r="DEH145" s="3"/>
      <c r="DEI145" s="3"/>
      <c r="DEJ145" s="3"/>
      <c r="DEK145" s="3"/>
      <c r="DEL145" s="3"/>
      <c r="DEM145" s="3"/>
      <c r="DEN145" s="3"/>
      <c r="DEO145" s="3"/>
      <c r="DEP145" s="3"/>
      <c r="DEQ145" s="3"/>
      <c r="DER145" s="3"/>
      <c r="DES145" s="3"/>
      <c r="DET145" s="3"/>
      <c r="DEU145" s="3"/>
      <c r="DEV145" s="3"/>
      <c r="DEW145" s="3"/>
      <c r="DEX145" s="3"/>
      <c r="DEY145" s="3"/>
      <c r="DEZ145" s="3"/>
      <c r="DFA145" s="3"/>
      <c r="DFB145" s="3"/>
      <c r="DFC145" s="3"/>
      <c r="DFD145" s="3"/>
      <c r="DFE145" s="3"/>
      <c r="DFF145" s="3"/>
      <c r="DFG145" s="3"/>
      <c r="DFH145" s="3"/>
      <c r="DFI145" s="3"/>
      <c r="DFJ145" s="3"/>
      <c r="DFK145" s="3"/>
      <c r="DFL145" s="3"/>
      <c r="DFM145" s="3"/>
      <c r="DFN145" s="3"/>
      <c r="DFO145" s="3"/>
      <c r="DFP145" s="3"/>
      <c r="DFQ145" s="3"/>
      <c r="DFR145" s="3"/>
      <c r="DFS145" s="3"/>
      <c r="DFT145" s="3"/>
      <c r="DFU145" s="3"/>
      <c r="DFV145" s="3"/>
      <c r="DFW145" s="3"/>
      <c r="DFX145" s="3"/>
      <c r="DFY145" s="3"/>
      <c r="DFZ145" s="3"/>
      <c r="DGA145" s="3"/>
      <c r="DGB145" s="3"/>
      <c r="DGC145" s="3"/>
      <c r="DGD145" s="3"/>
      <c r="DGE145" s="3"/>
      <c r="DGF145" s="3"/>
      <c r="DGG145" s="3"/>
      <c r="DGH145" s="3"/>
      <c r="DGI145" s="3"/>
      <c r="DGJ145" s="3"/>
      <c r="DGK145" s="3"/>
      <c r="DGL145" s="3"/>
      <c r="DGM145" s="3"/>
      <c r="DGN145" s="3"/>
      <c r="DGO145" s="3"/>
      <c r="DGP145" s="3"/>
      <c r="DGQ145" s="3"/>
      <c r="DGR145" s="3"/>
      <c r="DGS145" s="3"/>
      <c r="DGT145" s="3"/>
      <c r="DGU145" s="3"/>
      <c r="DGV145" s="3"/>
      <c r="DGW145" s="3"/>
      <c r="DGX145" s="3"/>
      <c r="DGY145" s="3"/>
      <c r="DGZ145" s="3"/>
      <c r="DHA145" s="3"/>
      <c r="DHB145" s="3"/>
      <c r="DHC145" s="3"/>
      <c r="DHD145" s="3"/>
      <c r="DHE145" s="3"/>
      <c r="DHF145" s="3"/>
      <c r="DHG145" s="3"/>
      <c r="DHH145" s="3"/>
      <c r="DHI145" s="3"/>
      <c r="DHJ145" s="3"/>
      <c r="DHK145" s="3"/>
      <c r="DHL145" s="3"/>
      <c r="DHM145" s="3"/>
      <c r="DHN145" s="3"/>
      <c r="DHO145" s="3"/>
      <c r="DHP145" s="3"/>
      <c r="DHQ145" s="3"/>
      <c r="DHR145" s="3"/>
      <c r="DHS145" s="3"/>
      <c r="DHT145" s="3"/>
      <c r="DHU145" s="3"/>
      <c r="DHV145" s="3"/>
      <c r="DHW145" s="3"/>
      <c r="DHX145" s="3"/>
      <c r="DHY145" s="3"/>
      <c r="DHZ145" s="3"/>
      <c r="DIA145" s="3"/>
      <c r="DIB145" s="3"/>
      <c r="DIC145" s="3"/>
      <c r="DID145" s="3"/>
      <c r="DIE145" s="3"/>
      <c r="DIF145" s="3"/>
      <c r="DIG145" s="3"/>
      <c r="DIH145" s="3"/>
      <c r="DII145" s="3"/>
      <c r="DIJ145" s="3"/>
      <c r="DIK145" s="3"/>
      <c r="DIL145" s="3"/>
      <c r="DIM145" s="3"/>
      <c r="DIN145" s="3"/>
      <c r="DIO145" s="3"/>
      <c r="DIP145" s="3"/>
      <c r="DIQ145" s="3"/>
      <c r="DIR145" s="3"/>
      <c r="DIS145" s="3"/>
      <c r="DIT145" s="3"/>
      <c r="DIU145" s="3"/>
      <c r="DIV145" s="3"/>
      <c r="DIW145" s="3"/>
      <c r="DIX145" s="3"/>
      <c r="DIY145" s="3"/>
      <c r="DIZ145" s="3"/>
      <c r="DJA145" s="3"/>
      <c r="DJB145" s="3"/>
      <c r="DJC145" s="3"/>
      <c r="DJD145" s="3"/>
      <c r="DJE145" s="3"/>
      <c r="DJF145" s="3"/>
      <c r="DJG145" s="3"/>
      <c r="DJH145" s="3"/>
      <c r="DJI145" s="3"/>
      <c r="DJJ145" s="3"/>
      <c r="DJK145" s="3"/>
      <c r="DJL145" s="3"/>
      <c r="DJM145" s="3"/>
      <c r="DJN145" s="3"/>
      <c r="DJO145" s="3"/>
      <c r="DJP145" s="3"/>
      <c r="DJQ145" s="3"/>
      <c r="DJR145" s="3"/>
      <c r="DJS145" s="3"/>
      <c r="DJT145" s="3"/>
      <c r="DJU145" s="3"/>
      <c r="DJV145" s="3"/>
      <c r="DJW145" s="3"/>
      <c r="DJX145" s="3"/>
      <c r="DJY145" s="3"/>
      <c r="DJZ145" s="3"/>
      <c r="DKA145" s="3"/>
      <c r="DKB145" s="3"/>
      <c r="DKC145" s="3"/>
      <c r="DKD145" s="3"/>
      <c r="DKE145" s="3"/>
      <c r="DKF145" s="3"/>
      <c r="DKG145" s="3"/>
      <c r="DKH145" s="3"/>
      <c r="DKI145" s="3"/>
      <c r="DKJ145" s="3"/>
      <c r="DKK145" s="3"/>
      <c r="DKL145" s="3"/>
      <c r="DKM145" s="3"/>
      <c r="DKN145" s="3"/>
      <c r="DKO145" s="3"/>
      <c r="DKP145" s="3"/>
      <c r="DKQ145" s="3"/>
      <c r="DKR145" s="3"/>
      <c r="DKS145" s="3"/>
      <c r="DKT145" s="3"/>
      <c r="DKU145" s="3"/>
      <c r="DKV145" s="3"/>
      <c r="DKW145" s="3"/>
      <c r="DKX145" s="3"/>
      <c r="DKY145" s="3"/>
      <c r="DKZ145" s="3"/>
      <c r="DLA145" s="3"/>
      <c r="DLB145" s="3"/>
      <c r="DLC145" s="3"/>
      <c r="DLD145" s="3"/>
      <c r="DLE145" s="3"/>
      <c r="DLF145" s="3"/>
      <c r="DLG145" s="3"/>
      <c r="DLH145" s="3"/>
      <c r="DLI145" s="3"/>
      <c r="DLJ145" s="3"/>
      <c r="DLK145" s="3"/>
      <c r="DLL145" s="3"/>
      <c r="DLM145" s="3"/>
      <c r="DLN145" s="3"/>
      <c r="DLO145" s="3"/>
      <c r="DLP145" s="3"/>
      <c r="DLQ145" s="3"/>
      <c r="DLR145" s="3"/>
      <c r="DLS145" s="3"/>
      <c r="DLT145" s="3"/>
      <c r="DLU145" s="3"/>
      <c r="DLV145" s="3"/>
      <c r="DLW145" s="3"/>
      <c r="DLX145" s="3"/>
      <c r="DLY145" s="3"/>
      <c r="DLZ145" s="3"/>
      <c r="DMA145" s="3"/>
      <c r="DMB145" s="3"/>
      <c r="DMC145" s="3"/>
      <c r="DMD145" s="3"/>
      <c r="DME145" s="3"/>
      <c r="DMF145" s="3"/>
      <c r="DMG145" s="3"/>
      <c r="DMH145" s="3"/>
      <c r="DMI145" s="3"/>
      <c r="DMJ145" s="3"/>
      <c r="DMK145" s="3"/>
      <c r="DML145" s="3"/>
      <c r="DMM145" s="3"/>
      <c r="DMN145" s="3"/>
      <c r="DMO145" s="3"/>
      <c r="DMP145" s="3"/>
      <c r="DMQ145" s="3"/>
      <c r="DMR145" s="3"/>
      <c r="DMS145" s="3"/>
      <c r="DMT145" s="3"/>
      <c r="DMU145" s="3"/>
      <c r="DMV145" s="3"/>
      <c r="DMW145" s="3"/>
      <c r="DMX145" s="3"/>
      <c r="DMY145" s="3"/>
      <c r="DMZ145" s="3"/>
      <c r="DNA145" s="3"/>
      <c r="DNB145" s="3"/>
      <c r="DNC145" s="3"/>
      <c r="DND145" s="3"/>
      <c r="DNE145" s="3"/>
      <c r="DNF145" s="3"/>
      <c r="DNG145" s="3"/>
      <c r="DNH145" s="3"/>
      <c r="DNI145" s="3"/>
      <c r="DNJ145" s="3"/>
      <c r="DNK145" s="3"/>
      <c r="DNL145" s="3"/>
      <c r="DNM145" s="3"/>
      <c r="DNN145" s="3"/>
      <c r="DNO145" s="3"/>
      <c r="DNP145" s="3"/>
      <c r="DNQ145" s="3"/>
      <c r="DNR145" s="3"/>
      <c r="DNS145" s="3"/>
      <c r="DNT145" s="3"/>
      <c r="DNU145" s="3"/>
      <c r="DNV145" s="3"/>
      <c r="DNW145" s="3"/>
      <c r="DNX145" s="3"/>
      <c r="DNY145" s="3"/>
      <c r="DNZ145" s="3"/>
      <c r="DOA145" s="3"/>
      <c r="DOB145" s="3"/>
      <c r="DOC145" s="3"/>
      <c r="DOD145" s="3"/>
      <c r="DOE145" s="3"/>
      <c r="DOF145" s="3"/>
      <c r="DOG145" s="3"/>
      <c r="DOH145" s="3"/>
      <c r="DOI145" s="3"/>
      <c r="DOJ145" s="3"/>
      <c r="DOK145" s="3"/>
      <c r="DOL145" s="3"/>
      <c r="DOM145" s="3"/>
      <c r="DON145" s="3"/>
      <c r="DOO145" s="3"/>
      <c r="DOP145" s="3"/>
      <c r="DOQ145" s="3"/>
      <c r="DOR145" s="3"/>
      <c r="DOS145" s="3"/>
      <c r="DOT145" s="3"/>
      <c r="DOU145" s="3"/>
      <c r="DOV145" s="3"/>
      <c r="DOW145" s="3"/>
      <c r="DOX145" s="3"/>
      <c r="DOY145" s="3"/>
      <c r="DOZ145" s="3"/>
      <c r="DPA145" s="3"/>
      <c r="DPB145" s="3"/>
      <c r="DPC145" s="3"/>
      <c r="DPD145" s="3"/>
      <c r="DPE145" s="3"/>
      <c r="DPF145" s="3"/>
      <c r="DPG145" s="3"/>
      <c r="DPH145" s="3"/>
      <c r="DPI145" s="3"/>
      <c r="DPJ145" s="3"/>
      <c r="DPK145" s="3"/>
      <c r="DPL145" s="3"/>
      <c r="DPM145" s="3"/>
      <c r="DPN145" s="3"/>
      <c r="DPO145" s="3"/>
      <c r="DPP145" s="3"/>
      <c r="DPQ145" s="3"/>
      <c r="DPR145" s="3"/>
      <c r="DPS145" s="3"/>
      <c r="DPT145" s="3"/>
      <c r="DPU145" s="3"/>
      <c r="DPV145" s="3"/>
      <c r="DPW145" s="3"/>
      <c r="DPX145" s="3"/>
      <c r="DPY145" s="3"/>
      <c r="DPZ145" s="3"/>
      <c r="DQA145" s="3"/>
      <c r="DQB145" s="3"/>
      <c r="DQC145" s="3"/>
      <c r="DQD145" s="3"/>
      <c r="DQE145" s="3"/>
      <c r="DQF145" s="3"/>
      <c r="DQG145" s="3"/>
      <c r="DQH145" s="3"/>
      <c r="DQI145" s="3"/>
      <c r="DQJ145" s="3"/>
      <c r="DQK145" s="3"/>
      <c r="DQL145" s="3"/>
      <c r="DQM145" s="3"/>
      <c r="DQN145" s="3"/>
      <c r="DQO145" s="3"/>
      <c r="DQP145" s="3"/>
      <c r="DQQ145" s="3"/>
      <c r="DQR145" s="3"/>
      <c r="DQS145" s="3"/>
      <c r="DQT145" s="3"/>
      <c r="DQU145" s="3"/>
      <c r="DQV145" s="3"/>
      <c r="DQW145" s="3"/>
      <c r="DQX145" s="3"/>
      <c r="DQY145" s="3"/>
      <c r="DQZ145" s="3"/>
      <c r="DRA145" s="3"/>
      <c r="DRB145" s="3"/>
      <c r="DRC145" s="3"/>
      <c r="DRD145" s="3"/>
      <c r="DRE145" s="3"/>
      <c r="DRF145" s="3"/>
      <c r="DRG145" s="3"/>
      <c r="DRH145" s="3"/>
      <c r="DRI145" s="3"/>
      <c r="DRJ145" s="3"/>
      <c r="DRK145" s="3"/>
      <c r="DRL145" s="3"/>
      <c r="DRM145" s="3"/>
      <c r="DRN145" s="3"/>
      <c r="DRO145" s="3"/>
      <c r="DRP145" s="3"/>
      <c r="DRQ145" s="3"/>
      <c r="DRR145" s="3"/>
      <c r="DRS145" s="3"/>
      <c r="DRT145" s="3"/>
      <c r="DRU145" s="3"/>
      <c r="DRV145" s="3"/>
      <c r="DRW145" s="3"/>
      <c r="DRX145" s="3"/>
      <c r="DRY145" s="3"/>
      <c r="DRZ145" s="3"/>
      <c r="DSA145" s="3"/>
      <c r="DSB145" s="3"/>
      <c r="DSC145" s="3"/>
      <c r="DSD145" s="3"/>
      <c r="DSE145" s="3"/>
      <c r="DSF145" s="3"/>
      <c r="DSG145" s="3"/>
      <c r="DSH145" s="3"/>
      <c r="DSI145" s="3"/>
      <c r="DSJ145" s="3"/>
      <c r="DSK145" s="3"/>
      <c r="DSL145" s="3"/>
      <c r="DSM145" s="3"/>
      <c r="DSN145" s="3"/>
      <c r="DSO145" s="3"/>
      <c r="DSP145" s="3"/>
      <c r="DSQ145" s="3"/>
      <c r="DSR145" s="3"/>
      <c r="DSS145" s="3"/>
      <c r="DST145" s="3"/>
      <c r="DSU145" s="3"/>
      <c r="DSV145" s="3"/>
      <c r="DSW145" s="3"/>
      <c r="DSX145" s="3"/>
      <c r="DSY145" s="3"/>
      <c r="DSZ145" s="3"/>
      <c r="DTA145" s="3"/>
      <c r="DTB145" s="3"/>
      <c r="DTC145" s="3"/>
      <c r="DTD145" s="3"/>
      <c r="DTE145" s="3"/>
      <c r="DTF145" s="3"/>
      <c r="DTG145" s="3"/>
      <c r="DTH145" s="3"/>
      <c r="DTI145" s="3"/>
      <c r="DTJ145" s="3"/>
      <c r="DTK145" s="3"/>
      <c r="DTL145" s="3"/>
      <c r="DTM145" s="3"/>
      <c r="DTN145" s="3"/>
      <c r="DTO145" s="3"/>
      <c r="DTP145" s="3"/>
      <c r="DTQ145" s="3"/>
      <c r="DTR145" s="3"/>
      <c r="DTS145" s="3"/>
      <c r="DTT145" s="3"/>
      <c r="DTU145" s="3"/>
      <c r="DTV145" s="3"/>
      <c r="DTW145" s="3"/>
      <c r="DTX145" s="3"/>
      <c r="DTY145" s="3"/>
      <c r="DTZ145" s="3"/>
      <c r="DUA145" s="3"/>
      <c r="DUB145" s="3"/>
      <c r="DUC145" s="3"/>
      <c r="DUD145" s="3"/>
      <c r="DUE145" s="3"/>
      <c r="DUF145" s="3"/>
      <c r="DUG145" s="3"/>
      <c r="DUH145" s="3"/>
      <c r="DUI145" s="3"/>
      <c r="DUJ145" s="3"/>
      <c r="DUK145" s="3"/>
      <c r="DUL145" s="3"/>
      <c r="DUM145" s="3"/>
      <c r="DUN145" s="3"/>
      <c r="DUO145" s="3"/>
      <c r="DUP145" s="3"/>
      <c r="DUQ145" s="3"/>
      <c r="DUR145" s="3"/>
      <c r="DUS145" s="3"/>
      <c r="DUT145" s="3"/>
      <c r="DUU145" s="3"/>
      <c r="DUV145" s="3"/>
      <c r="DUW145" s="3"/>
      <c r="DUX145" s="3"/>
      <c r="DUY145" s="3"/>
      <c r="DUZ145" s="3"/>
      <c r="DVA145" s="3"/>
      <c r="DVB145" s="3"/>
      <c r="DVC145" s="3"/>
      <c r="DVD145" s="3"/>
      <c r="DVE145" s="3"/>
      <c r="DVF145" s="3"/>
      <c r="DVG145" s="3"/>
      <c r="DVH145" s="3"/>
      <c r="DVI145" s="3"/>
      <c r="DVJ145" s="3"/>
      <c r="DVK145" s="3"/>
      <c r="DVL145" s="3"/>
      <c r="DVM145" s="3"/>
      <c r="DVN145" s="3"/>
      <c r="DVO145" s="3"/>
      <c r="DVP145" s="3"/>
      <c r="DVQ145" s="3"/>
      <c r="DVR145" s="3"/>
      <c r="DVS145" s="3"/>
      <c r="DVT145" s="3"/>
      <c r="DVU145" s="3"/>
      <c r="DVV145" s="3"/>
      <c r="DVW145" s="3"/>
      <c r="DVX145" s="3"/>
      <c r="DVY145" s="3"/>
      <c r="DVZ145" s="3"/>
      <c r="DWA145" s="3"/>
      <c r="DWB145" s="3"/>
      <c r="DWC145" s="3"/>
      <c r="DWD145" s="3"/>
      <c r="DWE145" s="3"/>
      <c r="DWF145" s="3"/>
      <c r="DWG145" s="3"/>
      <c r="DWH145" s="3"/>
      <c r="DWI145" s="3"/>
      <c r="DWJ145" s="3"/>
      <c r="DWK145" s="3"/>
      <c r="DWL145" s="3"/>
      <c r="DWM145" s="3"/>
      <c r="DWN145" s="3"/>
      <c r="DWO145" s="3"/>
      <c r="DWP145" s="3"/>
      <c r="DWQ145" s="3"/>
      <c r="DWR145" s="3"/>
      <c r="DWS145" s="3"/>
      <c r="DWT145" s="3"/>
      <c r="DWU145" s="3"/>
      <c r="DWV145" s="3"/>
      <c r="DWW145" s="3"/>
      <c r="DWX145" s="3"/>
      <c r="DWY145" s="3"/>
      <c r="DWZ145" s="3"/>
      <c r="DXA145" s="3"/>
      <c r="DXB145" s="3"/>
      <c r="DXC145" s="3"/>
      <c r="DXD145" s="3"/>
      <c r="DXE145" s="3"/>
      <c r="DXF145" s="3"/>
      <c r="DXG145" s="3"/>
      <c r="DXH145" s="3"/>
      <c r="DXI145" s="3"/>
      <c r="DXJ145" s="3"/>
      <c r="DXK145" s="3"/>
      <c r="DXL145" s="3"/>
      <c r="DXM145" s="3"/>
      <c r="DXN145" s="3"/>
      <c r="DXO145" s="3"/>
      <c r="DXP145" s="3"/>
      <c r="DXQ145" s="3"/>
      <c r="DXR145" s="3"/>
      <c r="DXS145" s="3"/>
      <c r="DXT145" s="3"/>
      <c r="DXU145" s="3"/>
      <c r="DXV145" s="3"/>
      <c r="DXW145" s="3"/>
      <c r="DXX145" s="3"/>
      <c r="DXY145" s="3"/>
      <c r="DXZ145" s="3"/>
      <c r="DYA145" s="3"/>
      <c r="DYB145" s="3"/>
      <c r="DYC145" s="3"/>
      <c r="DYD145" s="3"/>
      <c r="DYE145" s="3"/>
      <c r="DYF145" s="3"/>
      <c r="DYG145" s="3"/>
      <c r="DYH145" s="3"/>
      <c r="DYI145" s="3"/>
      <c r="DYJ145" s="3"/>
      <c r="DYK145" s="3"/>
      <c r="DYL145" s="3"/>
      <c r="DYM145" s="3"/>
      <c r="DYN145" s="3"/>
      <c r="DYO145" s="3"/>
      <c r="DYP145" s="3"/>
      <c r="DYQ145" s="3"/>
      <c r="DYR145" s="3"/>
      <c r="DYS145" s="3"/>
      <c r="DYT145" s="3"/>
      <c r="DYU145" s="3"/>
      <c r="DYV145" s="3"/>
      <c r="DYW145" s="3"/>
      <c r="DYX145" s="3"/>
      <c r="DYY145" s="3"/>
      <c r="DYZ145" s="3"/>
      <c r="DZA145" s="3"/>
      <c r="DZB145" s="3"/>
      <c r="DZC145" s="3"/>
      <c r="DZD145" s="3"/>
      <c r="DZE145" s="3"/>
      <c r="DZF145" s="3"/>
      <c r="DZG145" s="3"/>
      <c r="DZH145" s="3"/>
      <c r="DZI145" s="3"/>
      <c r="DZJ145" s="3"/>
      <c r="DZK145" s="3"/>
      <c r="DZL145" s="3"/>
      <c r="DZM145" s="3"/>
      <c r="DZN145" s="3"/>
      <c r="DZO145" s="3"/>
      <c r="DZP145" s="3"/>
      <c r="DZQ145" s="3"/>
      <c r="DZR145" s="3"/>
      <c r="DZS145" s="3"/>
      <c r="DZT145" s="3"/>
      <c r="DZU145" s="3"/>
      <c r="DZV145" s="3"/>
      <c r="DZW145" s="3"/>
      <c r="DZX145" s="3"/>
      <c r="DZY145" s="3"/>
      <c r="DZZ145" s="3"/>
      <c r="EAA145" s="3"/>
      <c r="EAB145" s="3"/>
      <c r="EAC145" s="3"/>
      <c r="EAD145" s="3"/>
      <c r="EAE145" s="3"/>
      <c r="EAF145" s="3"/>
      <c r="EAG145" s="3"/>
      <c r="EAH145" s="3"/>
      <c r="EAI145" s="3"/>
      <c r="EAJ145" s="3"/>
      <c r="EAK145" s="3"/>
      <c r="EAL145" s="3"/>
      <c r="EAM145" s="3"/>
      <c r="EAN145" s="3"/>
      <c r="EAO145" s="3"/>
      <c r="EAP145" s="3"/>
      <c r="EAQ145" s="3"/>
      <c r="EAR145" s="3"/>
      <c r="EAS145" s="3"/>
      <c r="EAT145" s="3"/>
      <c r="EAU145" s="3"/>
      <c r="EAV145" s="3"/>
      <c r="EAW145" s="3"/>
      <c r="EAX145" s="3"/>
      <c r="EAY145" s="3"/>
      <c r="EAZ145" s="3"/>
      <c r="EBA145" s="3"/>
      <c r="EBB145" s="3"/>
      <c r="EBC145" s="3"/>
      <c r="EBD145" s="3"/>
      <c r="EBE145" s="3"/>
      <c r="EBF145" s="3"/>
      <c r="EBG145" s="3"/>
      <c r="EBH145" s="3"/>
      <c r="EBI145" s="3"/>
      <c r="EBJ145" s="3"/>
      <c r="EBK145" s="3"/>
      <c r="EBL145" s="3"/>
      <c r="EBM145" s="3"/>
      <c r="EBN145" s="3"/>
      <c r="EBO145" s="3"/>
      <c r="EBP145" s="3"/>
      <c r="EBQ145" s="3"/>
      <c r="EBR145" s="3"/>
      <c r="EBS145" s="3"/>
      <c r="EBT145" s="3"/>
      <c r="EBU145" s="3"/>
      <c r="EBV145" s="3"/>
      <c r="EBW145" s="3"/>
      <c r="EBX145" s="3"/>
      <c r="EBY145" s="3"/>
      <c r="EBZ145" s="3"/>
      <c r="ECA145" s="3"/>
      <c r="ECB145" s="3"/>
      <c r="ECC145" s="3"/>
      <c r="ECD145" s="3"/>
      <c r="ECE145" s="3"/>
      <c r="ECF145" s="3"/>
      <c r="ECG145" s="3"/>
      <c r="ECH145" s="3"/>
      <c r="ECI145" s="3"/>
      <c r="ECJ145" s="3"/>
      <c r="ECK145" s="3"/>
      <c r="ECL145" s="3"/>
      <c r="ECM145" s="3"/>
      <c r="ECN145" s="3"/>
      <c r="ECO145" s="3"/>
      <c r="ECP145" s="3"/>
      <c r="ECQ145" s="3"/>
      <c r="ECR145" s="3"/>
      <c r="ECS145" s="3"/>
      <c r="ECT145" s="3"/>
      <c r="ECU145" s="3"/>
      <c r="ECV145" s="3"/>
      <c r="ECW145" s="3"/>
      <c r="ECX145" s="3"/>
      <c r="ECY145" s="3"/>
      <c r="ECZ145" s="3"/>
      <c r="EDA145" s="3"/>
      <c r="EDB145" s="3"/>
      <c r="EDC145" s="3"/>
      <c r="EDD145" s="3"/>
      <c r="EDE145" s="3"/>
      <c r="EDF145" s="3"/>
      <c r="EDG145" s="3"/>
      <c r="EDH145" s="3"/>
      <c r="EDI145" s="3"/>
      <c r="EDJ145" s="3"/>
      <c r="EDK145" s="3"/>
      <c r="EDL145" s="3"/>
      <c r="EDM145" s="3"/>
      <c r="EDN145" s="3"/>
      <c r="EDO145" s="3"/>
      <c r="EDP145" s="3"/>
      <c r="EDQ145" s="3"/>
      <c r="EDR145" s="3"/>
      <c r="EDS145" s="3"/>
      <c r="EDT145" s="3"/>
      <c r="EDU145" s="3"/>
      <c r="EDV145" s="3"/>
      <c r="EDW145" s="3"/>
      <c r="EDX145" s="3"/>
      <c r="EDY145" s="3"/>
      <c r="EDZ145" s="3"/>
      <c r="EEA145" s="3"/>
      <c r="EEB145" s="3"/>
      <c r="EEC145" s="3"/>
      <c r="EED145" s="3"/>
      <c r="EEE145" s="3"/>
      <c r="EEF145" s="3"/>
      <c r="EEG145" s="3"/>
      <c r="EEH145" s="3"/>
      <c r="EEI145" s="3"/>
      <c r="EEJ145" s="3"/>
      <c r="EEK145" s="3"/>
      <c r="EEL145" s="3"/>
      <c r="EEM145" s="3"/>
      <c r="EEN145" s="3"/>
      <c r="EEO145" s="3"/>
      <c r="EEP145" s="3"/>
      <c r="EEQ145" s="3"/>
      <c r="EER145" s="3"/>
      <c r="EES145" s="3"/>
      <c r="EET145" s="3"/>
      <c r="EEU145" s="3"/>
      <c r="EEV145" s="3"/>
      <c r="EEW145" s="3"/>
      <c r="EEX145" s="3"/>
      <c r="EEY145" s="3"/>
      <c r="EEZ145" s="3"/>
      <c r="EFA145" s="3"/>
      <c r="EFB145" s="3"/>
      <c r="EFC145" s="3"/>
      <c r="EFD145" s="3"/>
      <c r="EFE145" s="3"/>
      <c r="EFF145" s="3"/>
      <c r="EFG145" s="3"/>
      <c r="EFH145" s="3"/>
      <c r="EFI145" s="3"/>
      <c r="EFJ145" s="3"/>
      <c r="EFK145" s="3"/>
      <c r="EFL145" s="3"/>
      <c r="EFM145" s="3"/>
      <c r="EFN145" s="3"/>
      <c r="EFO145" s="3"/>
      <c r="EFP145" s="3"/>
      <c r="EFQ145" s="3"/>
      <c r="EFR145" s="3"/>
      <c r="EFS145" s="3"/>
      <c r="EFT145" s="3"/>
      <c r="EFU145" s="3"/>
      <c r="EFV145" s="3"/>
      <c r="EFW145" s="3"/>
      <c r="EFX145" s="3"/>
      <c r="EFY145" s="3"/>
      <c r="EFZ145" s="3"/>
      <c r="EGA145" s="3"/>
      <c r="EGB145" s="3"/>
      <c r="EGC145" s="3"/>
      <c r="EGD145" s="3"/>
      <c r="EGE145" s="3"/>
      <c r="EGF145" s="3"/>
      <c r="EGG145" s="3"/>
      <c r="EGH145" s="3"/>
      <c r="EGI145" s="3"/>
      <c r="EGJ145" s="3"/>
      <c r="EGK145" s="3"/>
      <c r="EGL145" s="3"/>
      <c r="EGM145" s="3"/>
      <c r="EGN145" s="3"/>
      <c r="EGO145" s="3"/>
      <c r="EGP145" s="3"/>
      <c r="EGQ145" s="3"/>
      <c r="EGR145" s="3"/>
      <c r="EGS145" s="3"/>
      <c r="EGT145" s="3"/>
      <c r="EGU145" s="3"/>
      <c r="EGV145" s="3"/>
      <c r="EGW145" s="3"/>
      <c r="EGX145" s="3"/>
      <c r="EGY145" s="3"/>
      <c r="EGZ145" s="3"/>
      <c r="EHA145" s="3"/>
      <c r="EHB145" s="3"/>
      <c r="EHC145" s="3"/>
      <c r="EHD145" s="3"/>
      <c r="EHE145" s="3"/>
      <c r="EHF145" s="3"/>
      <c r="EHG145" s="3"/>
      <c r="EHH145" s="3"/>
      <c r="EHI145" s="3"/>
      <c r="EHJ145" s="3"/>
      <c r="EHK145" s="3"/>
      <c r="EHL145" s="3"/>
      <c r="EHM145" s="3"/>
      <c r="EHN145" s="3"/>
      <c r="EHO145" s="3"/>
      <c r="EHP145" s="3"/>
      <c r="EHQ145" s="3"/>
      <c r="EHR145" s="3"/>
      <c r="EHS145" s="3"/>
      <c r="EHT145" s="3"/>
      <c r="EHU145" s="3"/>
      <c r="EHV145" s="3"/>
      <c r="EHW145" s="3"/>
      <c r="EHX145" s="3"/>
      <c r="EHY145" s="3"/>
      <c r="EHZ145" s="3"/>
      <c r="EIA145" s="3"/>
      <c r="EIB145" s="3"/>
      <c r="EIC145" s="3"/>
      <c r="EID145" s="3"/>
      <c r="EIE145" s="3"/>
      <c r="EIF145" s="3"/>
      <c r="EIG145" s="3"/>
      <c r="EIH145" s="3"/>
      <c r="EII145" s="3"/>
      <c r="EIJ145" s="3"/>
      <c r="EIK145" s="3"/>
      <c r="EIL145" s="3"/>
      <c r="EIM145" s="3"/>
      <c r="EIN145" s="3"/>
      <c r="EIO145" s="3"/>
      <c r="EIP145" s="3"/>
      <c r="EIQ145" s="3"/>
      <c r="EIR145" s="3"/>
      <c r="EIS145" s="3"/>
      <c r="EIT145" s="3"/>
      <c r="EIU145" s="3"/>
      <c r="EIV145" s="3"/>
      <c r="EIW145" s="3"/>
      <c r="EIX145" s="3"/>
      <c r="EIY145" s="3"/>
      <c r="EIZ145" s="3"/>
      <c r="EJA145" s="3"/>
      <c r="EJB145" s="3"/>
      <c r="EJC145" s="3"/>
      <c r="EJD145" s="3"/>
      <c r="EJE145" s="3"/>
      <c r="EJF145" s="3"/>
      <c r="EJG145" s="3"/>
      <c r="EJH145" s="3"/>
      <c r="EJI145" s="3"/>
      <c r="EJJ145" s="3"/>
      <c r="EJK145" s="3"/>
      <c r="EJL145" s="3"/>
      <c r="EJM145" s="3"/>
      <c r="EJN145" s="3"/>
      <c r="EJO145" s="3"/>
      <c r="EJP145" s="3"/>
      <c r="EJQ145" s="3"/>
      <c r="EJR145" s="3"/>
      <c r="EJS145" s="3"/>
      <c r="EJT145" s="3"/>
      <c r="EJU145" s="3"/>
      <c r="EJV145" s="3"/>
      <c r="EJW145" s="3"/>
      <c r="EJX145" s="3"/>
      <c r="EJY145" s="3"/>
      <c r="EJZ145" s="3"/>
      <c r="EKA145" s="3"/>
      <c r="EKB145" s="3"/>
      <c r="EKC145" s="3"/>
      <c r="EKD145" s="3"/>
      <c r="EKE145" s="3"/>
      <c r="EKF145" s="3"/>
      <c r="EKG145" s="3"/>
      <c r="EKH145" s="3"/>
      <c r="EKI145" s="3"/>
      <c r="EKJ145" s="3"/>
      <c r="EKK145" s="3"/>
      <c r="EKL145" s="3"/>
      <c r="EKM145" s="3"/>
      <c r="EKN145" s="3"/>
      <c r="EKO145" s="3"/>
      <c r="EKP145" s="3"/>
      <c r="EKQ145" s="3"/>
      <c r="EKR145" s="3"/>
      <c r="EKS145" s="3"/>
      <c r="EKT145" s="3"/>
      <c r="EKU145" s="3"/>
      <c r="EKV145" s="3"/>
      <c r="EKW145" s="3"/>
      <c r="EKX145" s="3"/>
      <c r="EKY145" s="3"/>
      <c r="EKZ145" s="3"/>
      <c r="ELA145" s="3"/>
      <c r="ELB145" s="3"/>
      <c r="ELC145" s="3"/>
      <c r="ELD145" s="3"/>
      <c r="ELE145" s="3"/>
      <c r="ELF145" s="3"/>
      <c r="ELG145" s="3"/>
      <c r="ELH145" s="3"/>
      <c r="ELI145" s="3"/>
      <c r="ELJ145" s="3"/>
      <c r="ELK145" s="3"/>
      <c r="ELL145" s="3"/>
      <c r="ELM145" s="3"/>
      <c r="ELN145" s="3"/>
      <c r="ELO145" s="3"/>
      <c r="ELP145" s="3"/>
      <c r="ELQ145" s="3"/>
      <c r="ELR145" s="3"/>
      <c r="ELS145" s="3"/>
      <c r="ELT145" s="3"/>
      <c r="ELU145" s="3"/>
      <c r="ELV145" s="3"/>
      <c r="ELW145" s="3"/>
      <c r="ELX145" s="3"/>
      <c r="ELY145" s="3"/>
      <c r="ELZ145" s="3"/>
      <c r="EMA145" s="3"/>
      <c r="EMB145" s="3"/>
      <c r="EMC145" s="3"/>
      <c r="EMD145" s="3"/>
      <c r="EME145" s="3"/>
      <c r="EMF145" s="3"/>
      <c r="EMG145" s="3"/>
      <c r="EMH145" s="3"/>
      <c r="EMI145" s="3"/>
      <c r="EMJ145" s="3"/>
      <c r="EMK145" s="3"/>
      <c r="EML145" s="3"/>
      <c r="EMM145" s="3"/>
      <c r="EMN145" s="3"/>
      <c r="EMO145" s="3"/>
      <c r="EMP145" s="3"/>
      <c r="EMQ145" s="3"/>
      <c r="EMR145" s="3"/>
      <c r="EMS145" s="3"/>
      <c r="EMT145" s="3"/>
      <c r="EMU145" s="3"/>
      <c r="EMV145" s="3"/>
      <c r="EMW145" s="3"/>
      <c r="EMX145" s="3"/>
      <c r="EMY145" s="3"/>
      <c r="EMZ145" s="3"/>
      <c r="ENA145" s="3"/>
      <c r="ENB145" s="3"/>
      <c r="ENC145" s="3"/>
      <c r="END145" s="3"/>
      <c r="ENE145" s="3"/>
      <c r="ENF145" s="3"/>
      <c r="ENG145" s="3"/>
      <c r="ENH145" s="3"/>
      <c r="ENI145" s="3"/>
      <c r="ENJ145" s="3"/>
      <c r="ENK145" s="3"/>
      <c r="ENL145" s="3"/>
      <c r="ENM145" s="3"/>
      <c r="ENN145" s="3"/>
      <c r="ENO145" s="3"/>
      <c r="ENP145" s="3"/>
      <c r="ENQ145" s="3"/>
      <c r="ENR145" s="3"/>
      <c r="ENS145" s="3"/>
      <c r="ENT145" s="3"/>
      <c r="ENU145" s="3"/>
      <c r="ENV145" s="3"/>
      <c r="ENW145" s="3"/>
      <c r="ENX145" s="3"/>
      <c r="ENY145" s="3"/>
      <c r="ENZ145" s="3"/>
      <c r="EOA145" s="3"/>
      <c r="EOB145" s="3"/>
      <c r="EOC145" s="3"/>
      <c r="EOD145" s="3"/>
      <c r="EOE145" s="3"/>
      <c r="EOF145" s="3"/>
      <c r="EOG145" s="3"/>
      <c r="EOH145" s="3"/>
      <c r="EOI145" s="3"/>
      <c r="EOJ145" s="3"/>
      <c r="EOK145" s="3"/>
      <c r="EOL145" s="3"/>
      <c r="EOM145" s="3"/>
      <c r="EON145" s="3"/>
      <c r="EOO145" s="3"/>
      <c r="EOP145" s="3"/>
      <c r="EOQ145" s="3"/>
      <c r="EOR145" s="3"/>
      <c r="EOS145" s="3"/>
      <c r="EOT145" s="3"/>
      <c r="EOU145" s="3"/>
      <c r="EOV145" s="3"/>
      <c r="EOW145" s="3"/>
      <c r="EOX145" s="3"/>
      <c r="EOY145" s="3"/>
      <c r="EOZ145" s="3"/>
      <c r="EPA145" s="3"/>
      <c r="EPB145" s="3"/>
      <c r="EPC145" s="3"/>
      <c r="EPD145" s="3"/>
      <c r="EPE145" s="3"/>
      <c r="EPF145" s="3"/>
      <c r="EPG145" s="3"/>
      <c r="EPH145" s="3"/>
      <c r="EPI145" s="3"/>
      <c r="EPJ145" s="3"/>
      <c r="EPK145" s="3"/>
      <c r="EPL145" s="3"/>
      <c r="EPM145" s="3"/>
      <c r="EPN145" s="3"/>
      <c r="EPO145" s="3"/>
      <c r="EPP145" s="3"/>
      <c r="EPQ145" s="3"/>
      <c r="EPR145" s="3"/>
      <c r="EPS145" s="3"/>
      <c r="EPT145" s="3"/>
      <c r="EPU145" s="3"/>
      <c r="EPV145" s="3"/>
      <c r="EPW145" s="3"/>
      <c r="EPX145" s="3"/>
      <c r="EPY145" s="3"/>
      <c r="EPZ145" s="3"/>
      <c r="EQA145" s="3"/>
      <c r="EQB145" s="3"/>
      <c r="EQC145" s="3"/>
      <c r="EQD145" s="3"/>
      <c r="EQE145" s="3"/>
      <c r="EQF145" s="3"/>
      <c r="EQG145" s="3"/>
      <c r="EQH145" s="3"/>
      <c r="EQI145" s="3"/>
      <c r="EQJ145" s="3"/>
      <c r="EQK145" s="3"/>
      <c r="EQL145" s="3"/>
      <c r="EQM145" s="3"/>
      <c r="EQN145" s="3"/>
      <c r="EQO145" s="3"/>
      <c r="EQP145" s="3"/>
      <c r="EQQ145" s="3"/>
      <c r="EQR145" s="3"/>
      <c r="EQS145" s="3"/>
      <c r="EQT145" s="3"/>
      <c r="EQU145" s="3"/>
      <c r="EQV145" s="3"/>
      <c r="EQW145" s="3"/>
      <c r="EQX145" s="3"/>
      <c r="EQY145" s="3"/>
      <c r="EQZ145" s="3"/>
      <c r="ERA145" s="3"/>
      <c r="ERB145" s="3"/>
      <c r="ERC145" s="3"/>
      <c r="ERD145" s="3"/>
      <c r="ERE145" s="3"/>
      <c r="ERF145" s="3"/>
      <c r="ERG145" s="3"/>
      <c r="ERH145" s="3"/>
      <c r="ERI145" s="3"/>
      <c r="ERJ145" s="3"/>
      <c r="ERK145" s="3"/>
      <c r="ERL145" s="3"/>
      <c r="ERM145" s="3"/>
      <c r="ERN145" s="3"/>
      <c r="ERO145" s="3"/>
      <c r="ERP145" s="3"/>
      <c r="ERQ145" s="3"/>
      <c r="ERR145" s="3"/>
      <c r="ERS145" s="3"/>
      <c r="ERT145" s="3"/>
      <c r="ERU145" s="3"/>
      <c r="ERV145" s="3"/>
      <c r="ERW145" s="3"/>
      <c r="ERX145" s="3"/>
      <c r="ERY145" s="3"/>
      <c r="ERZ145" s="3"/>
      <c r="ESA145" s="3"/>
      <c r="ESB145" s="3"/>
      <c r="ESC145" s="3"/>
      <c r="ESD145" s="3"/>
      <c r="ESE145" s="3"/>
      <c r="ESF145" s="3"/>
      <c r="ESG145" s="3"/>
      <c r="ESH145" s="3"/>
      <c r="ESI145" s="3"/>
      <c r="ESJ145" s="3"/>
      <c r="ESK145" s="3"/>
      <c r="ESL145" s="3"/>
      <c r="ESM145" s="3"/>
      <c r="ESN145" s="3"/>
      <c r="ESO145" s="3"/>
      <c r="ESP145" s="3"/>
      <c r="ESQ145" s="3"/>
      <c r="ESR145" s="3"/>
      <c r="ESS145" s="3"/>
      <c r="EST145" s="3"/>
      <c r="ESU145" s="3"/>
      <c r="ESV145" s="3"/>
      <c r="ESW145" s="3"/>
      <c r="ESX145" s="3"/>
      <c r="ESY145" s="3"/>
      <c r="ESZ145" s="3"/>
      <c r="ETA145" s="3"/>
      <c r="ETB145" s="3"/>
      <c r="ETC145" s="3"/>
      <c r="ETD145" s="3"/>
      <c r="ETE145" s="3"/>
      <c r="ETF145" s="3"/>
      <c r="ETG145" s="3"/>
      <c r="ETH145" s="3"/>
      <c r="ETI145" s="3"/>
      <c r="ETJ145" s="3"/>
      <c r="ETK145" s="3"/>
      <c r="ETL145" s="3"/>
      <c r="ETM145" s="3"/>
      <c r="ETN145" s="3"/>
      <c r="ETO145" s="3"/>
      <c r="ETP145" s="3"/>
      <c r="ETQ145" s="3"/>
      <c r="ETR145" s="3"/>
      <c r="ETS145" s="3"/>
      <c r="ETT145" s="3"/>
      <c r="ETU145" s="3"/>
      <c r="ETV145" s="3"/>
      <c r="ETW145" s="3"/>
      <c r="ETX145" s="3"/>
      <c r="ETY145" s="3"/>
      <c r="ETZ145" s="3"/>
      <c r="EUA145" s="3"/>
      <c r="EUB145" s="3"/>
      <c r="EUC145" s="3"/>
      <c r="EUD145" s="3"/>
      <c r="EUE145" s="3"/>
      <c r="EUF145" s="3"/>
      <c r="EUG145" s="3"/>
      <c r="EUH145" s="3"/>
      <c r="EUI145" s="3"/>
      <c r="EUJ145" s="3"/>
      <c r="EUK145" s="3"/>
      <c r="EUL145" s="3"/>
      <c r="EUM145" s="3"/>
      <c r="EUN145" s="3"/>
      <c r="EUO145" s="3"/>
      <c r="EUP145" s="3"/>
      <c r="EUQ145" s="3"/>
      <c r="EUR145" s="3"/>
      <c r="EUS145" s="3"/>
      <c r="EUT145" s="3"/>
      <c r="EUU145" s="3"/>
      <c r="EUV145" s="3"/>
      <c r="EUW145" s="3"/>
      <c r="EUX145" s="3"/>
      <c r="EUY145" s="3"/>
      <c r="EUZ145" s="3"/>
      <c r="EVA145" s="3"/>
      <c r="EVB145" s="3"/>
      <c r="EVC145" s="3"/>
      <c r="EVD145" s="3"/>
      <c r="EVE145" s="3"/>
      <c r="EVF145" s="3"/>
      <c r="EVG145" s="3"/>
      <c r="EVH145" s="3"/>
      <c r="EVI145" s="3"/>
      <c r="EVJ145" s="3"/>
      <c r="EVK145" s="3"/>
      <c r="EVL145" s="3"/>
      <c r="EVM145" s="3"/>
      <c r="EVN145" s="3"/>
      <c r="EVO145" s="3"/>
      <c r="EVP145" s="3"/>
      <c r="EVQ145" s="3"/>
      <c r="EVR145" s="3"/>
      <c r="EVS145" s="3"/>
      <c r="EVT145" s="3"/>
      <c r="EVU145" s="3"/>
      <c r="EVV145" s="3"/>
      <c r="EVW145" s="3"/>
      <c r="EVX145" s="3"/>
      <c r="EVY145" s="3"/>
      <c r="EVZ145" s="3"/>
      <c r="EWA145" s="3"/>
      <c r="EWB145" s="3"/>
      <c r="EWC145" s="3"/>
      <c r="EWD145" s="3"/>
      <c r="EWE145" s="3"/>
      <c r="EWF145" s="3"/>
      <c r="EWG145" s="3"/>
      <c r="EWH145" s="3"/>
      <c r="EWI145" s="3"/>
      <c r="EWJ145" s="3"/>
      <c r="EWK145" s="3"/>
      <c r="EWL145" s="3"/>
      <c r="EWM145" s="3"/>
      <c r="EWN145" s="3"/>
      <c r="EWO145" s="3"/>
      <c r="EWP145" s="3"/>
      <c r="EWQ145" s="3"/>
      <c r="EWR145" s="3"/>
      <c r="EWS145" s="3"/>
      <c r="EWT145" s="3"/>
      <c r="EWU145" s="3"/>
      <c r="EWV145" s="3"/>
      <c r="EWW145" s="3"/>
      <c r="EWX145" s="3"/>
      <c r="EWY145" s="3"/>
      <c r="EWZ145" s="3"/>
      <c r="EXA145" s="3"/>
      <c r="EXB145" s="3"/>
      <c r="EXC145" s="3"/>
      <c r="EXD145" s="3"/>
      <c r="EXE145" s="3"/>
      <c r="EXF145" s="3"/>
      <c r="EXG145" s="3"/>
      <c r="EXH145" s="3"/>
      <c r="EXI145" s="3"/>
      <c r="EXJ145" s="3"/>
      <c r="EXK145" s="3"/>
      <c r="EXL145" s="3"/>
      <c r="EXM145" s="3"/>
      <c r="EXN145" s="3"/>
      <c r="EXO145" s="3"/>
      <c r="EXP145" s="3"/>
      <c r="EXQ145" s="3"/>
      <c r="EXR145" s="3"/>
      <c r="EXS145" s="3"/>
      <c r="EXT145" s="3"/>
      <c r="EXU145" s="3"/>
      <c r="EXV145" s="3"/>
      <c r="EXW145" s="3"/>
      <c r="EXX145" s="3"/>
      <c r="EXY145" s="3"/>
      <c r="EXZ145" s="3"/>
      <c r="EYA145" s="3"/>
      <c r="EYB145" s="3"/>
      <c r="EYC145" s="3"/>
      <c r="EYD145" s="3"/>
      <c r="EYE145" s="3"/>
      <c r="EYF145" s="3"/>
      <c r="EYG145" s="3"/>
      <c r="EYH145" s="3"/>
      <c r="EYI145" s="3"/>
      <c r="EYJ145" s="3"/>
      <c r="EYK145" s="3"/>
      <c r="EYL145" s="3"/>
      <c r="EYM145" s="3"/>
      <c r="EYN145" s="3"/>
      <c r="EYO145" s="3"/>
      <c r="EYP145" s="3"/>
      <c r="EYQ145" s="3"/>
      <c r="EYR145" s="3"/>
      <c r="EYS145" s="3"/>
      <c r="EYT145" s="3"/>
      <c r="EYU145" s="3"/>
      <c r="EYV145" s="3"/>
      <c r="EYW145" s="3"/>
      <c r="EYX145" s="3"/>
      <c r="EYY145" s="3"/>
      <c r="EYZ145" s="3"/>
      <c r="EZA145" s="3"/>
      <c r="EZB145" s="3"/>
      <c r="EZC145" s="3"/>
      <c r="EZD145" s="3"/>
      <c r="EZE145" s="3"/>
      <c r="EZF145" s="3"/>
      <c r="EZG145" s="3"/>
      <c r="EZH145" s="3"/>
      <c r="EZI145" s="3"/>
      <c r="EZJ145" s="3"/>
      <c r="EZK145" s="3"/>
      <c r="EZL145" s="3"/>
      <c r="EZM145" s="3"/>
      <c r="EZN145" s="3"/>
      <c r="EZO145" s="3"/>
      <c r="EZP145" s="3"/>
      <c r="EZQ145" s="3"/>
      <c r="EZR145" s="3"/>
      <c r="EZS145" s="3"/>
      <c r="EZT145" s="3"/>
      <c r="EZU145" s="3"/>
      <c r="EZV145" s="3"/>
      <c r="EZW145" s="3"/>
      <c r="EZX145" s="3"/>
      <c r="EZY145" s="3"/>
      <c r="EZZ145" s="3"/>
      <c r="FAA145" s="3"/>
      <c r="FAB145" s="3"/>
      <c r="FAC145" s="3"/>
      <c r="FAD145" s="3"/>
      <c r="FAE145" s="3"/>
      <c r="FAF145" s="3"/>
      <c r="FAG145" s="3"/>
      <c r="FAH145" s="3"/>
      <c r="FAI145" s="3"/>
      <c r="FAJ145" s="3"/>
      <c r="FAK145" s="3"/>
      <c r="FAL145" s="3"/>
      <c r="FAM145" s="3"/>
      <c r="FAN145" s="3"/>
      <c r="FAO145" s="3"/>
      <c r="FAP145" s="3"/>
      <c r="FAQ145" s="3"/>
      <c r="FAR145" s="3"/>
      <c r="FAS145" s="3"/>
      <c r="FAT145" s="3"/>
      <c r="FAU145" s="3"/>
      <c r="FAV145" s="3"/>
      <c r="FAW145" s="3"/>
      <c r="FAX145" s="3"/>
      <c r="FAY145" s="3"/>
      <c r="FAZ145" s="3"/>
      <c r="FBA145" s="3"/>
      <c r="FBB145" s="3"/>
      <c r="FBC145" s="3"/>
      <c r="FBD145" s="3"/>
      <c r="FBE145" s="3"/>
      <c r="FBF145" s="3"/>
      <c r="FBG145" s="3"/>
      <c r="FBH145" s="3"/>
      <c r="FBI145" s="3"/>
      <c r="FBJ145" s="3"/>
      <c r="FBK145" s="3"/>
      <c r="FBL145" s="3"/>
      <c r="FBM145" s="3"/>
      <c r="FBN145" s="3"/>
      <c r="FBO145" s="3"/>
      <c r="FBP145" s="3"/>
      <c r="FBQ145" s="3"/>
      <c r="FBR145" s="3"/>
      <c r="FBS145" s="3"/>
      <c r="FBT145" s="3"/>
      <c r="FBU145" s="3"/>
      <c r="FBV145" s="3"/>
      <c r="FBW145" s="3"/>
      <c r="FBX145" s="3"/>
      <c r="FBY145" s="3"/>
      <c r="FBZ145" s="3"/>
      <c r="FCA145" s="3"/>
      <c r="FCB145" s="3"/>
      <c r="FCC145" s="3"/>
      <c r="FCD145" s="3"/>
      <c r="FCE145" s="3"/>
      <c r="FCF145" s="3"/>
      <c r="FCG145" s="3"/>
      <c r="FCH145" s="3"/>
      <c r="FCI145" s="3"/>
      <c r="FCJ145" s="3"/>
      <c r="FCK145" s="3"/>
      <c r="FCL145" s="3"/>
      <c r="FCM145" s="3"/>
      <c r="FCN145" s="3"/>
      <c r="FCO145" s="3"/>
      <c r="FCP145" s="3"/>
      <c r="FCQ145" s="3"/>
      <c r="FCR145" s="3"/>
      <c r="FCS145" s="3"/>
      <c r="FCT145" s="3"/>
      <c r="FCU145" s="3"/>
      <c r="FCV145" s="3"/>
      <c r="FCW145" s="3"/>
      <c r="FCX145" s="3"/>
      <c r="FCY145" s="3"/>
      <c r="FCZ145" s="3"/>
      <c r="FDA145" s="3"/>
      <c r="FDB145" s="3"/>
      <c r="FDC145" s="3"/>
      <c r="FDD145" s="3"/>
      <c r="FDE145" s="3"/>
      <c r="FDF145" s="3"/>
      <c r="FDG145" s="3"/>
      <c r="FDH145" s="3"/>
      <c r="FDI145" s="3"/>
      <c r="FDJ145" s="3"/>
      <c r="FDK145" s="3"/>
      <c r="FDL145" s="3"/>
      <c r="FDM145" s="3"/>
      <c r="FDN145" s="3"/>
      <c r="FDO145" s="3"/>
      <c r="FDP145" s="3"/>
      <c r="FDQ145" s="3"/>
      <c r="FDR145" s="3"/>
      <c r="FDS145" s="3"/>
      <c r="FDT145" s="3"/>
      <c r="FDU145" s="3"/>
      <c r="FDV145" s="3"/>
      <c r="FDW145" s="3"/>
      <c r="FDX145" s="3"/>
      <c r="FDY145" s="3"/>
      <c r="FDZ145" s="3"/>
      <c r="FEA145" s="3"/>
      <c r="FEB145" s="3"/>
      <c r="FEC145" s="3"/>
      <c r="FED145" s="3"/>
      <c r="FEE145" s="3"/>
      <c r="FEF145" s="3"/>
      <c r="FEG145" s="3"/>
      <c r="FEH145" s="3"/>
      <c r="FEI145" s="3"/>
      <c r="FEJ145" s="3"/>
      <c r="FEK145" s="3"/>
      <c r="FEL145" s="3"/>
      <c r="FEM145" s="3"/>
      <c r="FEN145" s="3"/>
      <c r="FEO145" s="3"/>
      <c r="FEP145" s="3"/>
      <c r="FEQ145" s="3"/>
      <c r="FER145" s="3"/>
      <c r="FES145" s="3"/>
      <c r="FET145" s="3"/>
      <c r="FEU145" s="3"/>
      <c r="FEV145" s="3"/>
      <c r="FEW145" s="3"/>
      <c r="FEX145" s="3"/>
      <c r="FEY145" s="3"/>
      <c r="FEZ145" s="3"/>
      <c r="FFA145" s="3"/>
      <c r="FFB145" s="3"/>
      <c r="FFC145" s="3"/>
      <c r="FFD145" s="3"/>
      <c r="FFE145" s="3"/>
      <c r="FFF145" s="3"/>
      <c r="FFG145" s="3"/>
      <c r="FFH145" s="3"/>
      <c r="FFI145" s="3"/>
      <c r="FFJ145" s="3"/>
      <c r="FFK145" s="3"/>
      <c r="FFL145" s="3"/>
      <c r="FFM145" s="3"/>
      <c r="FFN145" s="3"/>
      <c r="FFO145" s="3"/>
      <c r="FFP145" s="3"/>
      <c r="FFQ145" s="3"/>
      <c r="FFR145" s="3"/>
      <c r="FFS145" s="3"/>
      <c r="FFT145" s="3"/>
      <c r="FFU145" s="3"/>
      <c r="FFV145" s="3"/>
      <c r="FFW145" s="3"/>
      <c r="FFX145" s="3"/>
      <c r="FFY145" s="3"/>
      <c r="FFZ145" s="3"/>
      <c r="FGA145" s="3"/>
      <c r="FGB145" s="3"/>
      <c r="FGC145" s="3"/>
      <c r="FGD145" s="3"/>
      <c r="FGE145" s="3"/>
      <c r="FGF145" s="3"/>
      <c r="FGG145" s="3"/>
      <c r="FGH145" s="3"/>
      <c r="FGI145" s="3"/>
      <c r="FGJ145" s="3"/>
      <c r="FGK145" s="3"/>
      <c r="FGL145" s="3"/>
      <c r="FGM145" s="3"/>
      <c r="FGN145" s="3"/>
      <c r="FGO145" s="3"/>
      <c r="FGP145" s="3"/>
      <c r="FGQ145" s="3"/>
      <c r="FGR145" s="3"/>
      <c r="FGS145" s="3"/>
      <c r="FGT145" s="3"/>
      <c r="FGU145" s="3"/>
      <c r="FGV145" s="3"/>
      <c r="FGW145" s="3"/>
      <c r="FGX145" s="3"/>
      <c r="FGY145" s="3"/>
      <c r="FGZ145" s="3"/>
      <c r="FHA145" s="3"/>
      <c r="FHB145" s="3"/>
      <c r="FHC145" s="3"/>
      <c r="FHD145" s="3"/>
      <c r="FHE145" s="3"/>
      <c r="FHF145" s="3"/>
      <c r="FHG145" s="3"/>
      <c r="FHH145" s="3"/>
      <c r="FHI145" s="3"/>
      <c r="FHJ145" s="3"/>
      <c r="FHK145" s="3"/>
      <c r="FHL145" s="3"/>
      <c r="FHM145" s="3"/>
      <c r="FHN145" s="3"/>
      <c r="FHO145" s="3"/>
      <c r="FHP145" s="3"/>
      <c r="FHQ145" s="3"/>
      <c r="FHR145" s="3"/>
      <c r="FHS145" s="3"/>
      <c r="FHT145" s="3"/>
      <c r="FHU145" s="3"/>
      <c r="FHV145" s="3"/>
      <c r="FHW145" s="3"/>
      <c r="FHX145" s="3"/>
      <c r="FHY145" s="3"/>
      <c r="FHZ145" s="3"/>
      <c r="FIA145" s="3"/>
      <c r="FIB145" s="3"/>
      <c r="FIC145" s="3"/>
      <c r="FID145" s="3"/>
      <c r="FIE145" s="3"/>
      <c r="FIF145" s="3"/>
      <c r="FIG145" s="3"/>
      <c r="FIH145" s="3"/>
      <c r="FII145" s="3"/>
      <c r="FIJ145" s="3"/>
      <c r="FIK145" s="3"/>
      <c r="FIL145" s="3"/>
      <c r="FIM145" s="3"/>
      <c r="FIN145" s="3"/>
      <c r="FIO145" s="3"/>
      <c r="FIP145" s="3"/>
      <c r="FIQ145" s="3"/>
      <c r="FIR145" s="3"/>
      <c r="FIS145" s="3"/>
      <c r="FIT145" s="3"/>
      <c r="FIU145" s="3"/>
      <c r="FIV145" s="3"/>
      <c r="FIW145" s="3"/>
      <c r="FIX145" s="3"/>
      <c r="FIY145" s="3"/>
      <c r="FIZ145" s="3"/>
      <c r="FJA145" s="3"/>
      <c r="FJB145" s="3"/>
      <c r="FJC145" s="3"/>
      <c r="FJD145" s="3"/>
      <c r="FJE145" s="3"/>
      <c r="FJF145" s="3"/>
      <c r="FJG145" s="3"/>
      <c r="FJH145" s="3"/>
      <c r="FJI145" s="3"/>
      <c r="FJJ145" s="3"/>
      <c r="FJK145" s="3"/>
      <c r="FJL145" s="3"/>
      <c r="FJM145" s="3"/>
      <c r="FJN145" s="3"/>
      <c r="FJO145" s="3"/>
      <c r="FJP145" s="3"/>
      <c r="FJQ145" s="3"/>
      <c r="FJR145" s="3"/>
      <c r="FJS145" s="3"/>
      <c r="FJT145" s="3"/>
      <c r="FJU145" s="3"/>
      <c r="FJV145" s="3"/>
      <c r="FJW145" s="3"/>
      <c r="FJX145" s="3"/>
      <c r="FJY145" s="3"/>
      <c r="FJZ145" s="3"/>
      <c r="FKA145" s="3"/>
      <c r="FKB145" s="3"/>
      <c r="FKC145" s="3"/>
      <c r="FKD145" s="3"/>
      <c r="FKE145" s="3"/>
      <c r="FKF145" s="3"/>
      <c r="FKG145" s="3"/>
      <c r="FKH145" s="3"/>
      <c r="FKI145" s="3"/>
      <c r="FKJ145" s="3"/>
      <c r="FKK145" s="3"/>
      <c r="FKL145" s="3"/>
      <c r="FKM145" s="3"/>
      <c r="FKN145" s="3"/>
      <c r="FKO145" s="3"/>
      <c r="FKP145" s="3"/>
      <c r="FKQ145" s="3"/>
      <c r="FKR145" s="3"/>
      <c r="FKS145" s="3"/>
      <c r="FKT145" s="3"/>
      <c r="FKU145" s="3"/>
      <c r="FKV145" s="3"/>
      <c r="FKW145" s="3"/>
      <c r="FKX145" s="3"/>
      <c r="FKY145" s="3"/>
      <c r="FKZ145" s="3"/>
      <c r="FLA145" s="3"/>
      <c r="FLB145" s="3"/>
      <c r="FLC145" s="3"/>
      <c r="FLD145" s="3"/>
      <c r="FLE145" s="3"/>
      <c r="FLF145" s="3"/>
      <c r="FLG145" s="3"/>
      <c r="FLH145" s="3"/>
      <c r="FLI145" s="3"/>
      <c r="FLJ145" s="3"/>
      <c r="FLK145" s="3"/>
      <c r="FLL145" s="3"/>
      <c r="FLM145" s="3"/>
      <c r="FLN145" s="3"/>
      <c r="FLO145" s="3"/>
      <c r="FLP145" s="3"/>
      <c r="FLQ145" s="3"/>
      <c r="FLR145" s="3"/>
      <c r="FLS145" s="3"/>
      <c r="FLT145" s="3"/>
      <c r="FLU145" s="3"/>
      <c r="FLV145" s="3"/>
      <c r="FLW145" s="3"/>
      <c r="FLX145" s="3"/>
      <c r="FLY145" s="3"/>
      <c r="FLZ145" s="3"/>
      <c r="FMA145" s="3"/>
      <c r="FMB145" s="3"/>
      <c r="FMC145" s="3"/>
      <c r="FMD145" s="3"/>
      <c r="FME145" s="3"/>
      <c r="FMF145" s="3"/>
      <c r="FMG145" s="3"/>
      <c r="FMH145" s="3"/>
      <c r="FMI145" s="3"/>
      <c r="FMJ145" s="3"/>
      <c r="FMK145" s="3"/>
      <c r="FML145" s="3"/>
      <c r="FMM145" s="3"/>
      <c r="FMN145" s="3"/>
      <c r="FMO145" s="3"/>
      <c r="FMP145" s="3"/>
      <c r="FMQ145" s="3"/>
      <c r="FMR145" s="3"/>
      <c r="FMS145" s="3"/>
      <c r="FMT145" s="3"/>
      <c r="FMU145" s="3"/>
      <c r="FMV145" s="3"/>
      <c r="FMW145" s="3"/>
      <c r="FMX145" s="3"/>
      <c r="FMY145" s="3"/>
      <c r="FMZ145" s="3"/>
      <c r="FNA145" s="3"/>
      <c r="FNB145" s="3"/>
      <c r="FNC145" s="3"/>
      <c r="FND145" s="3"/>
      <c r="FNE145" s="3"/>
      <c r="FNF145" s="3"/>
      <c r="FNG145" s="3"/>
      <c r="FNH145" s="3"/>
      <c r="FNI145" s="3"/>
      <c r="FNJ145" s="3"/>
      <c r="FNK145" s="3"/>
      <c r="FNL145" s="3"/>
      <c r="FNM145" s="3"/>
      <c r="FNN145" s="3"/>
      <c r="FNO145" s="3"/>
      <c r="FNP145" s="3"/>
      <c r="FNQ145" s="3"/>
      <c r="FNR145" s="3"/>
      <c r="FNS145" s="3"/>
      <c r="FNT145" s="3"/>
      <c r="FNU145" s="3"/>
      <c r="FNV145" s="3"/>
      <c r="FNW145" s="3"/>
      <c r="FNX145" s="3"/>
      <c r="FNY145" s="3"/>
      <c r="FNZ145" s="3"/>
      <c r="FOA145" s="3"/>
      <c r="FOB145" s="3"/>
      <c r="FOC145" s="3"/>
      <c r="FOD145" s="3"/>
      <c r="FOE145" s="3"/>
      <c r="FOF145" s="3"/>
      <c r="FOG145" s="3"/>
      <c r="FOH145" s="3"/>
      <c r="FOI145" s="3"/>
      <c r="FOJ145" s="3"/>
      <c r="FOK145" s="3"/>
      <c r="FOL145" s="3"/>
      <c r="FOM145" s="3"/>
      <c r="FON145" s="3"/>
      <c r="FOO145" s="3"/>
      <c r="FOP145" s="3"/>
      <c r="FOQ145" s="3"/>
      <c r="FOR145" s="3"/>
      <c r="FOS145" s="3"/>
      <c r="FOT145" s="3"/>
      <c r="FOU145" s="3"/>
      <c r="FOV145" s="3"/>
      <c r="FOW145" s="3"/>
      <c r="FOX145" s="3"/>
      <c r="FOY145" s="3"/>
      <c r="FOZ145" s="3"/>
      <c r="FPA145" s="3"/>
      <c r="FPB145" s="3"/>
      <c r="FPC145" s="3"/>
      <c r="FPD145" s="3"/>
      <c r="FPE145" s="3"/>
      <c r="FPF145" s="3"/>
      <c r="FPG145" s="3"/>
      <c r="FPH145" s="3"/>
      <c r="FPI145" s="3"/>
      <c r="FPJ145" s="3"/>
      <c r="FPK145" s="3"/>
      <c r="FPL145" s="3"/>
      <c r="FPM145" s="3"/>
      <c r="FPN145" s="3"/>
      <c r="FPO145" s="3"/>
      <c r="FPP145" s="3"/>
      <c r="FPQ145" s="3"/>
      <c r="FPR145" s="3"/>
      <c r="FPS145" s="3"/>
      <c r="FPT145" s="3"/>
      <c r="FPU145" s="3"/>
      <c r="FPV145" s="3"/>
      <c r="FPW145" s="3"/>
      <c r="FPX145" s="3"/>
      <c r="FPY145" s="3"/>
      <c r="FPZ145" s="3"/>
      <c r="FQA145" s="3"/>
      <c r="FQB145" s="3"/>
      <c r="FQC145" s="3"/>
      <c r="FQD145" s="3"/>
      <c r="FQE145" s="3"/>
      <c r="FQF145" s="3"/>
      <c r="FQG145" s="3"/>
      <c r="FQH145" s="3"/>
      <c r="FQI145" s="3"/>
      <c r="FQJ145" s="3"/>
      <c r="FQK145" s="3"/>
      <c r="FQL145" s="3"/>
      <c r="FQM145" s="3"/>
      <c r="FQN145" s="3"/>
      <c r="FQO145" s="3"/>
      <c r="FQP145" s="3"/>
      <c r="FQQ145" s="3"/>
      <c r="FQR145" s="3"/>
      <c r="FQS145" s="3"/>
      <c r="FQT145" s="3"/>
      <c r="FQU145" s="3"/>
      <c r="FQV145" s="3"/>
      <c r="FQW145" s="3"/>
      <c r="FQX145" s="3"/>
      <c r="FQY145" s="3"/>
      <c r="FQZ145" s="3"/>
      <c r="FRA145" s="3"/>
      <c r="FRB145" s="3"/>
      <c r="FRC145" s="3"/>
      <c r="FRD145" s="3"/>
      <c r="FRE145" s="3"/>
      <c r="FRF145" s="3"/>
      <c r="FRG145" s="3"/>
      <c r="FRH145" s="3"/>
      <c r="FRI145" s="3"/>
      <c r="FRJ145" s="3"/>
      <c r="FRK145" s="3"/>
      <c r="FRL145" s="3"/>
      <c r="FRM145" s="3"/>
      <c r="FRN145" s="3"/>
      <c r="FRO145" s="3"/>
      <c r="FRP145" s="3"/>
      <c r="FRQ145" s="3"/>
      <c r="FRR145" s="3"/>
      <c r="FRS145" s="3"/>
      <c r="FRT145" s="3"/>
      <c r="FRU145" s="3"/>
      <c r="FRV145" s="3"/>
      <c r="FRW145" s="3"/>
      <c r="FRX145" s="3"/>
      <c r="FRY145" s="3"/>
      <c r="FRZ145" s="3"/>
      <c r="FSA145" s="3"/>
      <c r="FSB145" s="3"/>
      <c r="FSC145" s="3"/>
      <c r="FSD145" s="3"/>
      <c r="FSE145" s="3"/>
      <c r="FSF145" s="3"/>
      <c r="FSG145" s="3"/>
      <c r="FSH145" s="3"/>
      <c r="FSI145" s="3"/>
      <c r="FSJ145" s="3"/>
      <c r="FSK145" s="3"/>
      <c r="FSL145" s="3"/>
      <c r="FSM145" s="3"/>
      <c r="FSN145" s="3"/>
      <c r="FSO145" s="3"/>
      <c r="FSP145" s="3"/>
      <c r="FSQ145" s="3"/>
      <c r="FSR145" s="3"/>
      <c r="FSS145" s="3"/>
      <c r="FST145" s="3"/>
      <c r="FSU145" s="3"/>
      <c r="FSV145" s="3"/>
      <c r="FSW145" s="3"/>
      <c r="FSX145" s="3"/>
      <c r="FSY145" s="3"/>
      <c r="FSZ145" s="3"/>
      <c r="FTA145" s="3"/>
      <c r="FTB145" s="3"/>
      <c r="FTC145" s="3"/>
      <c r="FTD145" s="3"/>
      <c r="FTE145" s="3"/>
      <c r="FTF145" s="3"/>
      <c r="FTG145" s="3"/>
      <c r="FTH145" s="3"/>
      <c r="FTI145" s="3"/>
      <c r="FTJ145" s="3"/>
      <c r="FTK145" s="3"/>
      <c r="FTL145" s="3"/>
      <c r="FTM145" s="3"/>
      <c r="FTN145" s="3"/>
      <c r="FTO145" s="3"/>
      <c r="FTP145" s="3"/>
      <c r="FTQ145" s="3"/>
      <c r="FTR145" s="3"/>
      <c r="FTS145" s="3"/>
      <c r="FTT145" s="3"/>
      <c r="FTU145" s="3"/>
      <c r="FTV145" s="3"/>
      <c r="FTW145" s="3"/>
      <c r="FTX145" s="3"/>
      <c r="FTY145" s="3"/>
      <c r="FTZ145" s="3"/>
      <c r="FUA145" s="3"/>
      <c r="FUB145" s="3"/>
      <c r="FUC145" s="3"/>
      <c r="FUD145" s="3"/>
      <c r="FUE145" s="3"/>
      <c r="FUF145" s="3"/>
      <c r="FUG145" s="3"/>
      <c r="FUH145" s="3"/>
      <c r="FUI145" s="3"/>
      <c r="FUJ145" s="3"/>
      <c r="FUK145" s="3"/>
      <c r="FUL145" s="3"/>
      <c r="FUM145" s="3"/>
      <c r="FUN145" s="3"/>
      <c r="FUO145" s="3"/>
      <c r="FUP145" s="3"/>
      <c r="FUQ145" s="3"/>
      <c r="FUR145" s="3"/>
      <c r="FUS145" s="3"/>
      <c r="FUT145" s="3"/>
      <c r="FUU145" s="3"/>
      <c r="FUV145" s="3"/>
      <c r="FUW145" s="3"/>
      <c r="FUX145" s="3"/>
      <c r="FUY145" s="3"/>
      <c r="FUZ145" s="3"/>
      <c r="FVA145" s="3"/>
      <c r="FVB145" s="3"/>
      <c r="FVC145" s="3"/>
      <c r="FVD145" s="3"/>
      <c r="FVE145" s="3"/>
      <c r="FVF145" s="3"/>
      <c r="FVG145" s="3"/>
      <c r="FVH145" s="3"/>
      <c r="FVI145" s="3"/>
      <c r="FVJ145" s="3"/>
      <c r="FVK145" s="3"/>
      <c r="FVL145" s="3"/>
      <c r="FVM145" s="3"/>
      <c r="FVN145" s="3"/>
      <c r="FVO145" s="3"/>
      <c r="FVP145" s="3"/>
      <c r="FVQ145" s="3"/>
      <c r="FVR145" s="3"/>
      <c r="FVS145" s="3"/>
      <c r="FVT145" s="3"/>
      <c r="FVU145" s="3"/>
      <c r="FVV145" s="3"/>
      <c r="FVW145" s="3"/>
      <c r="FVX145" s="3"/>
      <c r="FVY145" s="3"/>
      <c r="FVZ145" s="3"/>
      <c r="FWA145" s="3"/>
      <c r="FWB145" s="3"/>
      <c r="FWC145" s="3"/>
      <c r="FWD145" s="3"/>
      <c r="FWE145" s="3"/>
      <c r="FWF145" s="3"/>
      <c r="FWG145" s="3"/>
      <c r="FWH145" s="3"/>
      <c r="FWI145" s="3"/>
      <c r="FWJ145" s="3"/>
      <c r="FWK145" s="3"/>
      <c r="FWL145" s="3"/>
      <c r="FWM145" s="3"/>
      <c r="FWN145" s="3"/>
      <c r="FWO145" s="3"/>
      <c r="FWP145" s="3"/>
      <c r="FWQ145" s="3"/>
      <c r="FWR145" s="3"/>
      <c r="FWS145" s="3"/>
      <c r="FWT145" s="3"/>
      <c r="FWU145" s="3"/>
      <c r="FWV145" s="3"/>
      <c r="FWW145" s="3"/>
      <c r="FWX145" s="3"/>
      <c r="FWY145" s="3"/>
      <c r="FWZ145" s="3"/>
      <c r="FXA145" s="3"/>
      <c r="FXB145" s="3"/>
      <c r="FXC145" s="3"/>
      <c r="FXD145" s="3"/>
      <c r="FXE145" s="3"/>
      <c r="FXF145" s="3"/>
      <c r="FXG145" s="3"/>
      <c r="FXH145" s="3"/>
      <c r="FXI145" s="3"/>
      <c r="FXJ145" s="3"/>
      <c r="FXK145" s="3"/>
      <c r="FXL145" s="3"/>
      <c r="FXM145" s="3"/>
      <c r="FXN145" s="3"/>
      <c r="FXO145" s="3"/>
      <c r="FXP145" s="3"/>
      <c r="FXQ145" s="3"/>
      <c r="FXR145" s="3"/>
      <c r="FXS145" s="3"/>
      <c r="FXT145" s="3"/>
      <c r="FXU145" s="3"/>
      <c r="FXV145" s="3"/>
      <c r="FXW145" s="3"/>
      <c r="FXX145" s="3"/>
      <c r="FXY145" s="3"/>
      <c r="FXZ145" s="3"/>
      <c r="FYA145" s="3"/>
      <c r="FYB145" s="3"/>
      <c r="FYC145" s="3"/>
      <c r="FYD145" s="3"/>
      <c r="FYE145" s="3"/>
      <c r="FYF145" s="3"/>
      <c r="FYG145" s="3"/>
      <c r="FYH145" s="3"/>
      <c r="FYI145" s="3"/>
      <c r="FYJ145" s="3"/>
      <c r="FYK145" s="3"/>
      <c r="FYL145" s="3"/>
      <c r="FYM145" s="3"/>
      <c r="FYN145" s="3"/>
      <c r="FYO145" s="3"/>
      <c r="FYP145" s="3"/>
      <c r="FYQ145" s="3"/>
      <c r="FYR145" s="3"/>
      <c r="FYS145" s="3"/>
      <c r="FYT145" s="3"/>
      <c r="FYU145" s="3"/>
      <c r="FYV145" s="3"/>
      <c r="FYW145" s="3"/>
      <c r="FYX145" s="3"/>
      <c r="FYY145" s="3"/>
      <c r="FYZ145" s="3"/>
      <c r="FZA145" s="3"/>
      <c r="FZB145" s="3"/>
      <c r="FZC145" s="3"/>
      <c r="FZD145" s="3"/>
      <c r="FZE145" s="3"/>
      <c r="FZF145" s="3"/>
      <c r="FZG145" s="3"/>
      <c r="FZH145" s="3"/>
      <c r="FZI145" s="3"/>
      <c r="FZJ145" s="3"/>
      <c r="FZK145" s="3"/>
      <c r="FZL145" s="3"/>
      <c r="FZM145" s="3"/>
      <c r="FZN145" s="3"/>
      <c r="FZO145" s="3"/>
      <c r="FZP145" s="3"/>
      <c r="FZQ145" s="3"/>
      <c r="FZR145" s="3"/>
      <c r="FZS145" s="3"/>
      <c r="FZT145" s="3"/>
      <c r="FZU145" s="3"/>
      <c r="FZV145" s="3"/>
      <c r="FZW145" s="3"/>
      <c r="FZX145" s="3"/>
      <c r="FZY145" s="3"/>
      <c r="FZZ145" s="3"/>
      <c r="GAA145" s="3"/>
      <c r="GAB145" s="3"/>
      <c r="GAC145" s="3"/>
      <c r="GAD145" s="3"/>
      <c r="GAE145" s="3"/>
      <c r="GAF145" s="3"/>
      <c r="GAG145" s="3"/>
      <c r="GAH145" s="3"/>
      <c r="GAI145" s="3"/>
      <c r="GAJ145" s="3"/>
      <c r="GAK145" s="3"/>
      <c r="GAL145" s="3"/>
      <c r="GAM145" s="3"/>
      <c r="GAN145" s="3"/>
      <c r="GAO145" s="3"/>
      <c r="GAP145" s="3"/>
      <c r="GAQ145" s="3"/>
      <c r="GAR145" s="3"/>
      <c r="GAS145" s="3"/>
      <c r="GAT145" s="3"/>
      <c r="GAU145" s="3"/>
      <c r="GAV145" s="3"/>
      <c r="GAW145" s="3"/>
      <c r="GAX145" s="3"/>
      <c r="GAY145" s="3"/>
      <c r="GAZ145" s="3"/>
      <c r="GBA145" s="3"/>
      <c r="GBB145" s="3"/>
      <c r="GBC145" s="3"/>
      <c r="GBD145" s="3"/>
      <c r="GBE145" s="3"/>
      <c r="GBF145" s="3"/>
      <c r="GBG145" s="3"/>
      <c r="GBH145" s="3"/>
      <c r="GBI145" s="3"/>
      <c r="GBJ145" s="3"/>
      <c r="GBK145" s="3"/>
      <c r="GBL145" s="3"/>
      <c r="GBM145" s="3"/>
      <c r="GBN145" s="3"/>
      <c r="GBO145" s="3"/>
      <c r="GBP145" s="3"/>
      <c r="GBQ145" s="3"/>
      <c r="GBR145" s="3"/>
      <c r="GBS145" s="3"/>
      <c r="GBT145" s="3"/>
      <c r="GBU145" s="3"/>
      <c r="GBV145" s="3"/>
      <c r="GBW145" s="3"/>
      <c r="GBX145" s="3"/>
      <c r="GBY145" s="3"/>
      <c r="GBZ145" s="3"/>
      <c r="GCA145" s="3"/>
      <c r="GCB145" s="3"/>
      <c r="GCC145" s="3"/>
      <c r="GCD145" s="3"/>
      <c r="GCE145" s="3"/>
      <c r="GCF145" s="3"/>
      <c r="GCG145" s="3"/>
      <c r="GCH145" s="3"/>
      <c r="GCI145" s="3"/>
      <c r="GCJ145" s="3"/>
      <c r="GCK145" s="3"/>
      <c r="GCL145" s="3"/>
      <c r="GCM145" s="3"/>
      <c r="GCN145" s="3"/>
      <c r="GCO145" s="3"/>
      <c r="GCP145" s="3"/>
      <c r="GCQ145" s="3"/>
      <c r="GCR145" s="3"/>
      <c r="GCS145" s="3"/>
      <c r="GCT145" s="3"/>
      <c r="GCU145" s="3"/>
      <c r="GCV145" s="3"/>
      <c r="GCW145" s="3"/>
      <c r="GCX145" s="3"/>
      <c r="GCY145" s="3"/>
      <c r="GCZ145" s="3"/>
      <c r="GDA145" s="3"/>
      <c r="GDB145" s="3"/>
      <c r="GDC145" s="3"/>
      <c r="GDD145" s="3"/>
      <c r="GDE145" s="3"/>
      <c r="GDF145" s="3"/>
      <c r="GDG145" s="3"/>
      <c r="GDH145" s="3"/>
      <c r="GDI145" s="3"/>
      <c r="GDJ145" s="3"/>
      <c r="GDK145" s="3"/>
      <c r="GDL145" s="3"/>
      <c r="GDM145" s="3"/>
      <c r="GDN145" s="3"/>
      <c r="GDO145" s="3"/>
      <c r="GDP145" s="3"/>
      <c r="GDQ145" s="3"/>
      <c r="GDR145" s="3"/>
      <c r="GDS145" s="3"/>
      <c r="GDT145" s="3"/>
      <c r="GDU145" s="3"/>
      <c r="GDV145" s="3"/>
      <c r="GDW145" s="3"/>
      <c r="GDX145" s="3"/>
      <c r="GDY145" s="3"/>
      <c r="GDZ145" s="3"/>
      <c r="GEA145" s="3"/>
      <c r="GEB145" s="3"/>
      <c r="GEC145" s="3"/>
      <c r="GED145" s="3"/>
      <c r="GEE145" s="3"/>
      <c r="GEF145" s="3"/>
      <c r="GEG145" s="3"/>
      <c r="GEH145" s="3"/>
      <c r="GEI145" s="3"/>
      <c r="GEJ145" s="3"/>
      <c r="GEK145" s="3"/>
      <c r="GEL145" s="3"/>
      <c r="GEM145" s="3"/>
      <c r="GEN145" s="3"/>
      <c r="GEO145" s="3"/>
      <c r="GEP145" s="3"/>
      <c r="GEQ145" s="3"/>
      <c r="GER145" s="3"/>
      <c r="GES145" s="3"/>
      <c r="GET145" s="3"/>
      <c r="GEU145" s="3"/>
      <c r="GEV145" s="3"/>
      <c r="GEW145" s="3"/>
      <c r="GEX145" s="3"/>
      <c r="GEY145" s="3"/>
      <c r="GEZ145" s="3"/>
      <c r="GFA145" s="3"/>
      <c r="GFB145" s="3"/>
      <c r="GFC145" s="3"/>
      <c r="GFD145" s="3"/>
      <c r="GFE145" s="3"/>
      <c r="GFF145" s="3"/>
      <c r="GFG145" s="3"/>
      <c r="GFH145" s="3"/>
      <c r="GFI145" s="3"/>
      <c r="GFJ145" s="3"/>
      <c r="GFK145" s="3"/>
      <c r="GFL145" s="3"/>
      <c r="GFM145" s="3"/>
      <c r="GFN145" s="3"/>
      <c r="GFO145" s="3"/>
      <c r="GFP145" s="3"/>
      <c r="GFQ145" s="3"/>
      <c r="GFR145" s="3"/>
      <c r="GFS145" s="3"/>
      <c r="GFT145" s="3"/>
      <c r="GFU145" s="3"/>
      <c r="GFV145" s="3"/>
      <c r="GFW145" s="3"/>
      <c r="GFX145" s="3"/>
      <c r="GFY145" s="3"/>
      <c r="GFZ145" s="3"/>
      <c r="GGA145" s="3"/>
      <c r="GGB145" s="3"/>
      <c r="GGC145" s="3"/>
      <c r="GGD145" s="3"/>
      <c r="GGE145" s="3"/>
      <c r="GGF145" s="3"/>
      <c r="GGG145" s="3"/>
      <c r="GGH145" s="3"/>
      <c r="GGI145" s="3"/>
      <c r="GGJ145" s="3"/>
      <c r="GGK145" s="3"/>
      <c r="GGL145" s="3"/>
      <c r="GGM145" s="3"/>
      <c r="GGN145" s="3"/>
      <c r="GGO145" s="3"/>
      <c r="GGP145" s="3"/>
      <c r="GGQ145" s="3"/>
      <c r="GGR145" s="3"/>
      <c r="GGS145" s="3"/>
      <c r="GGT145" s="3"/>
      <c r="GGU145" s="3"/>
      <c r="GGV145" s="3"/>
      <c r="GGW145" s="3"/>
      <c r="GGX145" s="3"/>
      <c r="GGY145" s="3"/>
      <c r="GGZ145" s="3"/>
      <c r="GHA145" s="3"/>
      <c r="GHB145" s="3"/>
      <c r="GHC145" s="3"/>
      <c r="GHD145" s="3"/>
      <c r="GHE145" s="3"/>
      <c r="GHF145" s="3"/>
      <c r="GHG145" s="3"/>
      <c r="GHH145" s="3"/>
      <c r="GHI145" s="3"/>
      <c r="GHJ145" s="3"/>
      <c r="GHK145" s="3"/>
      <c r="GHL145" s="3"/>
      <c r="GHM145" s="3"/>
      <c r="GHN145" s="3"/>
      <c r="GHO145" s="3"/>
      <c r="GHP145" s="3"/>
      <c r="GHQ145" s="3"/>
      <c r="GHR145" s="3"/>
      <c r="GHS145" s="3"/>
      <c r="GHT145" s="3"/>
      <c r="GHU145" s="3"/>
      <c r="GHV145" s="3"/>
      <c r="GHW145" s="3"/>
      <c r="GHX145" s="3"/>
      <c r="GHY145" s="3"/>
      <c r="GHZ145" s="3"/>
      <c r="GIA145" s="3"/>
      <c r="GIB145" s="3"/>
      <c r="GIC145" s="3"/>
      <c r="GID145" s="3"/>
      <c r="GIE145" s="3"/>
      <c r="GIF145" s="3"/>
      <c r="GIG145" s="3"/>
      <c r="GIH145" s="3"/>
      <c r="GII145" s="3"/>
      <c r="GIJ145" s="3"/>
      <c r="GIK145" s="3"/>
      <c r="GIL145" s="3"/>
      <c r="GIM145" s="3"/>
      <c r="GIN145" s="3"/>
      <c r="GIO145" s="3"/>
      <c r="GIP145" s="3"/>
      <c r="GIQ145" s="3"/>
      <c r="GIR145" s="3"/>
      <c r="GIS145" s="3"/>
      <c r="GIT145" s="3"/>
      <c r="GIU145" s="3"/>
      <c r="GIV145" s="3"/>
      <c r="GIW145" s="3"/>
      <c r="GIX145" s="3"/>
      <c r="GIY145" s="3"/>
      <c r="GIZ145" s="3"/>
      <c r="GJA145" s="3"/>
      <c r="GJB145" s="3"/>
      <c r="GJC145" s="3"/>
      <c r="GJD145" s="3"/>
      <c r="GJE145" s="3"/>
      <c r="GJF145" s="3"/>
      <c r="GJG145" s="3"/>
      <c r="GJH145" s="3"/>
      <c r="GJI145" s="3"/>
      <c r="GJJ145" s="3"/>
      <c r="GJK145" s="3"/>
      <c r="GJL145" s="3"/>
      <c r="GJM145" s="3"/>
      <c r="GJN145" s="3"/>
      <c r="GJO145" s="3"/>
      <c r="GJP145" s="3"/>
      <c r="GJQ145" s="3"/>
      <c r="GJR145" s="3"/>
      <c r="GJS145" s="3"/>
      <c r="GJT145" s="3"/>
      <c r="GJU145" s="3"/>
      <c r="GJV145" s="3"/>
      <c r="GJW145" s="3"/>
      <c r="GJX145" s="3"/>
      <c r="GJY145" s="3"/>
      <c r="GJZ145" s="3"/>
      <c r="GKA145" s="3"/>
      <c r="GKB145" s="3"/>
      <c r="GKC145" s="3"/>
      <c r="GKD145" s="3"/>
      <c r="GKE145" s="3"/>
      <c r="GKF145" s="3"/>
      <c r="GKG145" s="3"/>
      <c r="GKH145" s="3"/>
      <c r="GKI145" s="3"/>
      <c r="GKJ145" s="3"/>
      <c r="GKK145" s="3"/>
      <c r="GKL145" s="3"/>
      <c r="GKM145" s="3"/>
      <c r="GKN145" s="3"/>
      <c r="GKO145" s="3"/>
      <c r="GKP145" s="3"/>
      <c r="GKQ145" s="3"/>
      <c r="GKR145" s="3"/>
      <c r="GKS145" s="3"/>
      <c r="GKT145" s="3"/>
      <c r="GKU145" s="3"/>
      <c r="GKV145" s="3"/>
      <c r="GKW145" s="3"/>
      <c r="GKX145" s="3"/>
      <c r="GKY145" s="3"/>
      <c r="GKZ145" s="3"/>
      <c r="GLA145" s="3"/>
      <c r="GLB145" s="3"/>
      <c r="GLC145" s="3"/>
      <c r="GLD145" s="3"/>
      <c r="GLE145" s="3"/>
      <c r="GLF145" s="3"/>
      <c r="GLG145" s="3"/>
      <c r="GLH145" s="3"/>
      <c r="GLI145" s="3"/>
      <c r="GLJ145" s="3"/>
      <c r="GLK145" s="3"/>
      <c r="GLL145" s="3"/>
      <c r="GLM145" s="3"/>
      <c r="GLN145" s="3"/>
      <c r="GLO145" s="3"/>
      <c r="GLP145" s="3"/>
      <c r="GLQ145" s="3"/>
      <c r="GLR145" s="3"/>
      <c r="GLS145" s="3"/>
      <c r="GLT145" s="3"/>
      <c r="GLU145" s="3"/>
      <c r="GLV145" s="3"/>
      <c r="GLW145" s="3"/>
      <c r="GLX145" s="3"/>
      <c r="GLY145" s="3"/>
      <c r="GLZ145" s="3"/>
      <c r="GMA145" s="3"/>
      <c r="GMB145" s="3"/>
      <c r="GMC145" s="3"/>
      <c r="GMD145" s="3"/>
      <c r="GME145" s="3"/>
      <c r="GMF145" s="3"/>
      <c r="GMG145" s="3"/>
      <c r="GMH145" s="3"/>
      <c r="GMI145" s="3"/>
      <c r="GMJ145" s="3"/>
      <c r="GMK145" s="3"/>
      <c r="GML145" s="3"/>
      <c r="GMM145" s="3"/>
      <c r="GMN145" s="3"/>
      <c r="GMO145" s="3"/>
      <c r="GMP145" s="3"/>
      <c r="GMQ145" s="3"/>
      <c r="GMR145" s="3"/>
      <c r="GMS145" s="3"/>
      <c r="GMT145" s="3"/>
      <c r="GMU145" s="3"/>
      <c r="GMV145" s="3"/>
      <c r="GMW145" s="3"/>
      <c r="GMX145" s="3"/>
      <c r="GMY145" s="3"/>
      <c r="GMZ145" s="3"/>
      <c r="GNA145" s="3"/>
      <c r="GNB145" s="3"/>
      <c r="GNC145" s="3"/>
      <c r="GND145" s="3"/>
      <c r="GNE145" s="3"/>
      <c r="GNF145" s="3"/>
      <c r="GNG145" s="3"/>
      <c r="GNH145" s="3"/>
      <c r="GNI145" s="3"/>
      <c r="GNJ145" s="3"/>
      <c r="GNK145" s="3"/>
      <c r="GNL145" s="3"/>
      <c r="GNM145" s="3"/>
      <c r="GNN145" s="3"/>
      <c r="GNO145" s="3"/>
      <c r="GNP145" s="3"/>
      <c r="GNQ145" s="3"/>
      <c r="GNR145" s="3"/>
      <c r="GNS145" s="3"/>
      <c r="GNT145" s="3"/>
      <c r="GNU145" s="3"/>
      <c r="GNV145" s="3"/>
      <c r="GNW145" s="3"/>
      <c r="GNX145" s="3"/>
      <c r="GNY145" s="3"/>
      <c r="GNZ145" s="3"/>
      <c r="GOA145" s="3"/>
      <c r="GOB145" s="3"/>
      <c r="GOC145" s="3"/>
      <c r="GOD145" s="3"/>
      <c r="GOE145" s="3"/>
      <c r="GOF145" s="3"/>
      <c r="GOG145" s="3"/>
      <c r="GOH145" s="3"/>
      <c r="GOI145" s="3"/>
      <c r="GOJ145" s="3"/>
      <c r="GOK145" s="3"/>
      <c r="GOL145" s="3"/>
      <c r="GOM145" s="3"/>
      <c r="GON145" s="3"/>
      <c r="GOO145" s="3"/>
      <c r="GOP145" s="3"/>
      <c r="GOQ145" s="3"/>
      <c r="GOR145" s="3"/>
      <c r="GOS145" s="3"/>
      <c r="GOT145" s="3"/>
      <c r="GOU145" s="3"/>
      <c r="GOV145" s="3"/>
      <c r="GOW145" s="3"/>
      <c r="GOX145" s="3"/>
      <c r="GOY145" s="3"/>
      <c r="GOZ145" s="3"/>
      <c r="GPA145" s="3"/>
      <c r="GPB145" s="3"/>
      <c r="GPC145" s="3"/>
      <c r="GPD145" s="3"/>
      <c r="GPE145" s="3"/>
      <c r="GPF145" s="3"/>
      <c r="GPG145" s="3"/>
      <c r="GPH145" s="3"/>
      <c r="GPI145" s="3"/>
      <c r="GPJ145" s="3"/>
      <c r="GPK145" s="3"/>
      <c r="GPL145" s="3"/>
      <c r="GPM145" s="3"/>
      <c r="GPN145" s="3"/>
      <c r="GPO145" s="3"/>
      <c r="GPP145" s="3"/>
      <c r="GPQ145" s="3"/>
      <c r="GPR145" s="3"/>
      <c r="GPS145" s="3"/>
      <c r="GPT145" s="3"/>
      <c r="GPU145" s="3"/>
      <c r="GPV145" s="3"/>
      <c r="GPW145" s="3"/>
      <c r="GPX145" s="3"/>
      <c r="GPY145" s="3"/>
      <c r="GPZ145" s="3"/>
      <c r="GQA145" s="3"/>
      <c r="GQB145" s="3"/>
      <c r="GQC145" s="3"/>
      <c r="GQD145" s="3"/>
      <c r="GQE145" s="3"/>
      <c r="GQF145" s="3"/>
      <c r="GQG145" s="3"/>
      <c r="GQH145" s="3"/>
      <c r="GQI145" s="3"/>
      <c r="GQJ145" s="3"/>
      <c r="GQK145" s="3"/>
      <c r="GQL145" s="3"/>
      <c r="GQM145" s="3"/>
      <c r="GQN145" s="3"/>
      <c r="GQO145" s="3"/>
      <c r="GQP145" s="3"/>
      <c r="GQQ145" s="3"/>
      <c r="GQR145" s="3"/>
      <c r="GQS145" s="3"/>
      <c r="GQT145" s="3"/>
      <c r="GQU145" s="3"/>
      <c r="GQV145" s="3"/>
      <c r="GQW145" s="3"/>
      <c r="GQX145" s="3"/>
      <c r="GQY145" s="3"/>
      <c r="GQZ145" s="3"/>
      <c r="GRA145" s="3"/>
      <c r="GRB145" s="3"/>
      <c r="GRC145" s="3"/>
      <c r="GRD145" s="3"/>
      <c r="GRE145" s="3"/>
      <c r="GRF145" s="3"/>
      <c r="GRG145" s="3"/>
      <c r="GRH145" s="3"/>
      <c r="GRI145" s="3"/>
      <c r="GRJ145" s="3"/>
      <c r="GRK145" s="3"/>
      <c r="GRL145" s="3"/>
      <c r="GRM145" s="3"/>
      <c r="GRN145" s="3"/>
      <c r="GRO145" s="3"/>
      <c r="GRP145" s="3"/>
      <c r="GRQ145" s="3"/>
      <c r="GRR145" s="3"/>
      <c r="GRS145" s="3"/>
      <c r="GRT145" s="3"/>
      <c r="GRU145" s="3"/>
      <c r="GRV145" s="3"/>
      <c r="GRW145" s="3"/>
      <c r="GRX145" s="3"/>
      <c r="GRY145" s="3"/>
      <c r="GRZ145" s="3"/>
      <c r="GSA145" s="3"/>
      <c r="GSB145" s="3"/>
      <c r="GSC145" s="3"/>
      <c r="GSD145" s="3"/>
      <c r="GSE145" s="3"/>
      <c r="GSF145" s="3"/>
      <c r="GSG145" s="3"/>
      <c r="GSH145" s="3"/>
      <c r="GSI145" s="3"/>
      <c r="GSJ145" s="3"/>
      <c r="GSK145" s="3"/>
      <c r="GSL145" s="3"/>
      <c r="GSM145" s="3"/>
      <c r="GSN145" s="3"/>
      <c r="GSO145" s="3"/>
      <c r="GSP145" s="3"/>
      <c r="GSQ145" s="3"/>
      <c r="GSR145" s="3"/>
      <c r="GSS145" s="3"/>
      <c r="GST145" s="3"/>
      <c r="GSU145" s="3"/>
      <c r="GSV145" s="3"/>
      <c r="GSW145" s="3"/>
      <c r="GSX145" s="3"/>
      <c r="GSY145" s="3"/>
      <c r="GSZ145" s="3"/>
      <c r="GTA145" s="3"/>
      <c r="GTB145" s="3"/>
      <c r="GTC145" s="3"/>
      <c r="GTD145" s="3"/>
      <c r="GTE145" s="3"/>
      <c r="GTF145" s="3"/>
      <c r="GTG145" s="3"/>
      <c r="GTH145" s="3"/>
      <c r="GTI145" s="3"/>
      <c r="GTJ145" s="3"/>
      <c r="GTK145" s="3"/>
      <c r="GTL145" s="3"/>
      <c r="GTM145" s="3"/>
      <c r="GTN145" s="3"/>
      <c r="GTO145" s="3"/>
      <c r="GTP145" s="3"/>
      <c r="GTQ145" s="3"/>
      <c r="GTR145" s="3"/>
      <c r="GTS145" s="3"/>
      <c r="GTT145" s="3"/>
      <c r="GTU145" s="3"/>
      <c r="GTV145" s="3"/>
      <c r="GTW145" s="3"/>
      <c r="GTX145" s="3"/>
      <c r="GTY145" s="3"/>
      <c r="GTZ145" s="3"/>
      <c r="GUA145" s="3"/>
      <c r="GUB145" s="3"/>
      <c r="GUC145" s="3"/>
      <c r="GUD145" s="3"/>
      <c r="GUE145" s="3"/>
      <c r="GUF145" s="3"/>
      <c r="GUG145" s="3"/>
      <c r="GUH145" s="3"/>
      <c r="GUI145" s="3"/>
      <c r="GUJ145" s="3"/>
      <c r="GUK145" s="3"/>
      <c r="GUL145" s="3"/>
      <c r="GUM145" s="3"/>
      <c r="GUN145" s="3"/>
      <c r="GUO145" s="3"/>
      <c r="GUP145" s="3"/>
      <c r="GUQ145" s="3"/>
      <c r="GUR145" s="3"/>
      <c r="GUS145" s="3"/>
      <c r="GUT145" s="3"/>
      <c r="GUU145" s="3"/>
      <c r="GUV145" s="3"/>
      <c r="GUW145" s="3"/>
      <c r="GUX145" s="3"/>
      <c r="GUY145" s="3"/>
      <c r="GUZ145" s="3"/>
      <c r="GVA145" s="3"/>
      <c r="GVB145" s="3"/>
      <c r="GVC145" s="3"/>
      <c r="GVD145" s="3"/>
      <c r="GVE145" s="3"/>
      <c r="GVF145" s="3"/>
      <c r="GVG145" s="3"/>
      <c r="GVH145" s="3"/>
      <c r="GVI145" s="3"/>
      <c r="GVJ145" s="3"/>
      <c r="GVK145" s="3"/>
      <c r="GVL145" s="3"/>
      <c r="GVM145" s="3"/>
      <c r="GVN145" s="3"/>
      <c r="GVO145" s="3"/>
      <c r="GVP145" s="3"/>
      <c r="GVQ145" s="3"/>
      <c r="GVR145" s="3"/>
      <c r="GVS145" s="3"/>
      <c r="GVT145" s="3"/>
      <c r="GVU145" s="3"/>
      <c r="GVV145" s="3"/>
      <c r="GVW145" s="3"/>
      <c r="GVX145" s="3"/>
      <c r="GVY145" s="3"/>
      <c r="GVZ145" s="3"/>
      <c r="GWA145" s="3"/>
      <c r="GWB145" s="3"/>
      <c r="GWC145" s="3"/>
      <c r="GWD145" s="3"/>
      <c r="GWE145" s="3"/>
      <c r="GWF145" s="3"/>
      <c r="GWG145" s="3"/>
      <c r="GWH145" s="3"/>
      <c r="GWI145" s="3"/>
      <c r="GWJ145" s="3"/>
      <c r="GWK145" s="3"/>
      <c r="GWL145" s="3"/>
      <c r="GWM145" s="3"/>
      <c r="GWN145" s="3"/>
      <c r="GWO145" s="3"/>
      <c r="GWP145" s="3"/>
      <c r="GWQ145" s="3"/>
      <c r="GWR145" s="3"/>
      <c r="GWS145" s="3"/>
      <c r="GWT145" s="3"/>
      <c r="GWU145" s="3"/>
      <c r="GWV145" s="3"/>
      <c r="GWW145" s="3"/>
      <c r="GWX145" s="3"/>
      <c r="GWY145" s="3"/>
      <c r="GWZ145" s="3"/>
      <c r="GXA145" s="3"/>
      <c r="GXB145" s="3"/>
      <c r="GXC145" s="3"/>
      <c r="GXD145" s="3"/>
      <c r="GXE145" s="3"/>
      <c r="GXF145" s="3"/>
      <c r="GXG145" s="3"/>
      <c r="GXH145" s="3"/>
      <c r="GXI145" s="3"/>
      <c r="GXJ145" s="3"/>
      <c r="GXK145" s="3"/>
      <c r="GXL145" s="3"/>
      <c r="GXM145" s="3"/>
      <c r="GXN145" s="3"/>
      <c r="GXO145" s="3"/>
      <c r="GXP145" s="3"/>
      <c r="GXQ145" s="3"/>
      <c r="GXR145" s="3"/>
      <c r="GXS145" s="3"/>
      <c r="GXT145" s="3"/>
      <c r="GXU145" s="3"/>
      <c r="GXV145" s="3"/>
      <c r="GXW145" s="3"/>
      <c r="GXX145" s="3"/>
      <c r="GXY145" s="3"/>
      <c r="GXZ145" s="3"/>
      <c r="GYA145" s="3"/>
      <c r="GYB145" s="3"/>
      <c r="GYC145" s="3"/>
      <c r="GYD145" s="3"/>
      <c r="GYE145" s="3"/>
      <c r="GYF145" s="3"/>
      <c r="GYG145" s="3"/>
      <c r="GYH145" s="3"/>
      <c r="GYI145" s="3"/>
      <c r="GYJ145" s="3"/>
      <c r="GYK145" s="3"/>
      <c r="GYL145" s="3"/>
      <c r="GYM145" s="3"/>
      <c r="GYN145" s="3"/>
      <c r="GYO145" s="3"/>
      <c r="GYP145" s="3"/>
      <c r="GYQ145" s="3"/>
      <c r="GYR145" s="3"/>
      <c r="GYS145" s="3"/>
      <c r="GYT145" s="3"/>
      <c r="GYU145" s="3"/>
      <c r="GYV145" s="3"/>
      <c r="GYW145" s="3"/>
      <c r="GYX145" s="3"/>
      <c r="GYY145" s="3"/>
      <c r="GYZ145" s="3"/>
      <c r="GZA145" s="3"/>
      <c r="GZB145" s="3"/>
      <c r="GZC145" s="3"/>
      <c r="GZD145" s="3"/>
      <c r="GZE145" s="3"/>
      <c r="GZF145" s="3"/>
      <c r="GZG145" s="3"/>
      <c r="GZH145" s="3"/>
      <c r="GZI145" s="3"/>
      <c r="GZJ145" s="3"/>
      <c r="GZK145" s="3"/>
      <c r="GZL145" s="3"/>
      <c r="GZM145" s="3"/>
      <c r="GZN145" s="3"/>
      <c r="GZO145" s="3"/>
      <c r="GZP145" s="3"/>
      <c r="GZQ145" s="3"/>
      <c r="GZR145" s="3"/>
      <c r="GZS145" s="3"/>
      <c r="GZT145" s="3"/>
      <c r="GZU145" s="3"/>
      <c r="GZV145" s="3"/>
      <c r="GZW145" s="3"/>
      <c r="GZX145" s="3"/>
      <c r="GZY145" s="3"/>
      <c r="GZZ145" s="3"/>
      <c r="HAA145" s="3"/>
      <c r="HAB145" s="3"/>
      <c r="HAC145" s="3"/>
      <c r="HAD145" s="3"/>
      <c r="HAE145" s="3"/>
      <c r="HAF145" s="3"/>
      <c r="HAG145" s="3"/>
      <c r="HAH145" s="3"/>
      <c r="HAI145" s="3"/>
      <c r="HAJ145" s="3"/>
      <c r="HAK145" s="3"/>
      <c r="HAL145" s="3"/>
      <c r="HAM145" s="3"/>
      <c r="HAN145" s="3"/>
      <c r="HAO145" s="3"/>
      <c r="HAP145" s="3"/>
      <c r="HAQ145" s="3"/>
      <c r="HAR145" s="3"/>
      <c r="HAS145" s="3"/>
      <c r="HAT145" s="3"/>
      <c r="HAU145" s="3"/>
      <c r="HAV145" s="3"/>
      <c r="HAW145" s="3"/>
      <c r="HAX145" s="3"/>
      <c r="HAY145" s="3"/>
      <c r="HAZ145" s="3"/>
      <c r="HBA145" s="3"/>
      <c r="HBB145" s="3"/>
      <c r="HBC145" s="3"/>
      <c r="HBD145" s="3"/>
      <c r="HBE145" s="3"/>
      <c r="HBF145" s="3"/>
      <c r="HBG145" s="3"/>
      <c r="HBH145" s="3"/>
      <c r="HBI145" s="3"/>
      <c r="HBJ145" s="3"/>
      <c r="HBK145" s="3"/>
      <c r="HBL145" s="3"/>
      <c r="HBM145" s="3"/>
      <c r="HBN145" s="3"/>
      <c r="HBO145" s="3"/>
      <c r="HBP145" s="3"/>
      <c r="HBQ145" s="3"/>
      <c r="HBR145" s="3"/>
      <c r="HBS145" s="3"/>
      <c r="HBT145" s="3"/>
      <c r="HBU145" s="3"/>
      <c r="HBV145" s="3"/>
      <c r="HBW145" s="3"/>
      <c r="HBX145" s="3"/>
      <c r="HBY145" s="3"/>
      <c r="HBZ145" s="3"/>
      <c r="HCA145" s="3"/>
      <c r="HCB145" s="3"/>
      <c r="HCC145" s="3"/>
      <c r="HCD145" s="3"/>
      <c r="HCE145" s="3"/>
      <c r="HCF145" s="3"/>
      <c r="HCG145" s="3"/>
      <c r="HCH145" s="3"/>
      <c r="HCI145" s="3"/>
      <c r="HCJ145" s="3"/>
      <c r="HCK145" s="3"/>
      <c r="HCL145" s="3"/>
      <c r="HCM145" s="3"/>
      <c r="HCN145" s="3"/>
      <c r="HCO145" s="3"/>
      <c r="HCP145" s="3"/>
      <c r="HCQ145" s="3"/>
      <c r="HCR145" s="3"/>
      <c r="HCS145" s="3"/>
      <c r="HCT145" s="3"/>
      <c r="HCU145" s="3"/>
      <c r="HCV145" s="3"/>
      <c r="HCW145" s="3"/>
      <c r="HCX145" s="3"/>
      <c r="HCY145" s="3"/>
      <c r="HCZ145" s="3"/>
      <c r="HDA145" s="3"/>
      <c r="HDB145" s="3"/>
      <c r="HDC145" s="3"/>
      <c r="HDD145" s="3"/>
      <c r="HDE145" s="3"/>
      <c r="HDF145" s="3"/>
      <c r="HDG145" s="3"/>
      <c r="HDH145" s="3"/>
      <c r="HDI145" s="3"/>
      <c r="HDJ145" s="3"/>
      <c r="HDK145" s="3"/>
      <c r="HDL145" s="3"/>
      <c r="HDM145" s="3"/>
      <c r="HDN145" s="3"/>
      <c r="HDO145" s="3"/>
      <c r="HDP145" s="3"/>
      <c r="HDQ145" s="3"/>
      <c r="HDR145" s="3"/>
      <c r="HDS145" s="3"/>
      <c r="HDT145" s="3"/>
      <c r="HDU145" s="3"/>
      <c r="HDV145" s="3"/>
      <c r="HDW145" s="3"/>
      <c r="HDX145" s="3"/>
      <c r="HDY145" s="3"/>
      <c r="HDZ145" s="3"/>
      <c r="HEA145" s="3"/>
      <c r="HEB145" s="3"/>
      <c r="HEC145" s="3"/>
      <c r="HED145" s="3"/>
      <c r="HEE145" s="3"/>
      <c r="HEF145" s="3"/>
      <c r="HEG145" s="3"/>
      <c r="HEH145" s="3"/>
      <c r="HEI145" s="3"/>
      <c r="HEJ145" s="3"/>
      <c r="HEK145" s="3"/>
      <c r="HEL145" s="3"/>
      <c r="HEM145" s="3"/>
      <c r="HEN145" s="3"/>
      <c r="HEO145" s="3"/>
      <c r="HEP145" s="3"/>
      <c r="HEQ145" s="3"/>
      <c r="HER145" s="3"/>
      <c r="HES145" s="3"/>
      <c r="HET145" s="3"/>
      <c r="HEU145" s="3"/>
      <c r="HEV145" s="3"/>
      <c r="HEW145" s="3"/>
      <c r="HEX145" s="3"/>
      <c r="HEY145" s="3"/>
      <c r="HEZ145" s="3"/>
      <c r="HFA145" s="3"/>
      <c r="HFB145" s="3"/>
      <c r="HFC145" s="3"/>
      <c r="HFD145" s="3"/>
      <c r="HFE145" s="3"/>
      <c r="HFF145" s="3"/>
      <c r="HFG145" s="3"/>
      <c r="HFH145" s="3"/>
      <c r="HFI145" s="3"/>
      <c r="HFJ145" s="3"/>
      <c r="HFK145" s="3"/>
      <c r="HFL145" s="3"/>
      <c r="HFM145" s="3"/>
      <c r="HFN145" s="3"/>
      <c r="HFO145" s="3"/>
      <c r="HFP145" s="3"/>
      <c r="HFQ145" s="3"/>
      <c r="HFR145" s="3"/>
      <c r="HFS145" s="3"/>
      <c r="HFT145" s="3"/>
      <c r="HFU145" s="3"/>
      <c r="HFV145" s="3"/>
      <c r="HFW145" s="3"/>
      <c r="HFX145" s="3"/>
      <c r="HFY145" s="3"/>
      <c r="HFZ145" s="3"/>
      <c r="HGA145" s="3"/>
      <c r="HGB145" s="3"/>
      <c r="HGC145" s="3"/>
      <c r="HGD145" s="3"/>
      <c r="HGE145" s="3"/>
      <c r="HGF145" s="3"/>
      <c r="HGG145" s="3"/>
      <c r="HGH145" s="3"/>
      <c r="HGI145" s="3"/>
      <c r="HGJ145" s="3"/>
      <c r="HGK145" s="3"/>
      <c r="HGL145" s="3"/>
      <c r="HGM145" s="3"/>
      <c r="HGN145" s="3"/>
      <c r="HGO145" s="3"/>
      <c r="HGP145" s="3"/>
      <c r="HGQ145" s="3"/>
      <c r="HGR145" s="3"/>
      <c r="HGS145" s="3"/>
      <c r="HGT145" s="3"/>
      <c r="HGU145" s="3"/>
      <c r="HGV145" s="3"/>
      <c r="HGW145" s="3"/>
      <c r="HGX145" s="3"/>
      <c r="HGY145" s="3"/>
      <c r="HGZ145" s="3"/>
      <c r="HHA145" s="3"/>
      <c r="HHB145" s="3"/>
      <c r="HHC145" s="3"/>
      <c r="HHD145" s="3"/>
      <c r="HHE145" s="3"/>
      <c r="HHF145" s="3"/>
      <c r="HHG145" s="3"/>
      <c r="HHH145" s="3"/>
      <c r="HHI145" s="3"/>
      <c r="HHJ145" s="3"/>
      <c r="HHK145" s="3"/>
      <c r="HHL145" s="3"/>
      <c r="HHM145" s="3"/>
      <c r="HHN145" s="3"/>
      <c r="HHO145" s="3"/>
      <c r="HHP145" s="3"/>
      <c r="HHQ145" s="3"/>
      <c r="HHR145" s="3"/>
      <c r="HHS145" s="3"/>
      <c r="HHT145" s="3"/>
      <c r="HHU145" s="3"/>
      <c r="HHV145" s="3"/>
      <c r="HHW145" s="3"/>
      <c r="HHX145" s="3"/>
      <c r="HHY145" s="3"/>
      <c r="HHZ145" s="3"/>
      <c r="HIA145" s="3"/>
      <c r="HIB145" s="3"/>
      <c r="HIC145" s="3"/>
      <c r="HID145" s="3"/>
      <c r="HIE145" s="3"/>
      <c r="HIF145" s="3"/>
      <c r="HIG145" s="3"/>
      <c r="HIH145" s="3"/>
      <c r="HII145" s="3"/>
      <c r="HIJ145" s="3"/>
      <c r="HIK145" s="3"/>
      <c r="HIL145" s="3"/>
      <c r="HIM145" s="3"/>
      <c r="HIN145" s="3"/>
      <c r="HIO145" s="3"/>
      <c r="HIP145" s="3"/>
      <c r="HIQ145" s="3"/>
      <c r="HIR145" s="3"/>
      <c r="HIS145" s="3"/>
      <c r="HIT145" s="3"/>
      <c r="HIU145" s="3"/>
      <c r="HIV145" s="3"/>
      <c r="HIW145" s="3"/>
      <c r="HIX145" s="3"/>
      <c r="HIY145" s="3"/>
      <c r="HIZ145" s="3"/>
      <c r="HJA145" s="3"/>
      <c r="HJB145" s="3"/>
      <c r="HJC145" s="3"/>
      <c r="HJD145" s="3"/>
      <c r="HJE145" s="3"/>
      <c r="HJF145" s="3"/>
      <c r="HJG145" s="3"/>
      <c r="HJH145" s="3"/>
      <c r="HJI145" s="3"/>
      <c r="HJJ145" s="3"/>
      <c r="HJK145" s="3"/>
      <c r="HJL145" s="3"/>
      <c r="HJM145" s="3"/>
      <c r="HJN145" s="3"/>
      <c r="HJO145" s="3"/>
      <c r="HJP145" s="3"/>
      <c r="HJQ145" s="3"/>
      <c r="HJR145" s="3"/>
      <c r="HJS145" s="3"/>
      <c r="HJT145" s="3"/>
      <c r="HJU145" s="3"/>
      <c r="HJV145" s="3"/>
      <c r="HJW145" s="3"/>
      <c r="HJX145" s="3"/>
      <c r="HJY145" s="3"/>
      <c r="HJZ145" s="3"/>
      <c r="HKA145" s="3"/>
      <c r="HKB145" s="3"/>
      <c r="HKC145" s="3"/>
      <c r="HKD145" s="3"/>
      <c r="HKE145" s="3"/>
      <c r="HKF145" s="3"/>
      <c r="HKG145" s="3"/>
      <c r="HKH145" s="3"/>
      <c r="HKI145" s="3"/>
      <c r="HKJ145" s="3"/>
      <c r="HKK145" s="3"/>
      <c r="HKL145" s="3"/>
      <c r="HKM145" s="3"/>
      <c r="HKN145" s="3"/>
      <c r="HKO145" s="3"/>
      <c r="HKP145" s="3"/>
      <c r="HKQ145" s="3"/>
      <c r="HKR145" s="3"/>
      <c r="HKS145" s="3"/>
      <c r="HKT145" s="3"/>
      <c r="HKU145" s="3"/>
      <c r="HKV145" s="3"/>
      <c r="HKW145" s="3"/>
      <c r="HKX145" s="3"/>
      <c r="HKY145" s="3"/>
      <c r="HKZ145" s="3"/>
      <c r="HLA145" s="3"/>
      <c r="HLB145" s="3"/>
      <c r="HLC145" s="3"/>
      <c r="HLD145" s="3"/>
      <c r="HLE145" s="3"/>
      <c r="HLF145" s="3"/>
      <c r="HLG145" s="3"/>
      <c r="HLH145" s="3"/>
      <c r="HLI145" s="3"/>
      <c r="HLJ145" s="3"/>
      <c r="HLK145" s="3"/>
      <c r="HLL145" s="3"/>
      <c r="HLM145" s="3"/>
      <c r="HLN145" s="3"/>
      <c r="HLO145" s="3"/>
      <c r="HLP145" s="3"/>
      <c r="HLQ145" s="3"/>
      <c r="HLR145" s="3"/>
      <c r="HLS145" s="3"/>
      <c r="HLT145" s="3"/>
      <c r="HLU145" s="3"/>
      <c r="HLV145" s="3"/>
      <c r="HLW145" s="3"/>
      <c r="HLX145" s="3"/>
      <c r="HLY145" s="3"/>
      <c r="HLZ145" s="3"/>
      <c r="HMA145" s="3"/>
      <c r="HMB145" s="3"/>
      <c r="HMC145" s="3"/>
      <c r="HMD145" s="3"/>
      <c r="HME145" s="3"/>
      <c r="HMF145" s="3"/>
      <c r="HMG145" s="3"/>
      <c r="HMH145" s="3"/>
      <c r="HMI145" s="3"/>
      <c r="HMJ145" s="3"/>
      <c r="HMK145" s="3"/>
      <c r="HML145" s="3"/>
      <c r="HMM145" s="3"/>
      <c r="HMN145" s="3"/>
      <c r="HMO145" s="3"/>
      <c r="HMP145" s="3"/>
      <c r="HMQ145" s="3"/>
      <c r="HMR145" s="3"/>
      <c r="HMS145" s="3"/>
      <c r="HMT145" s="3"/>
      <c r="HMU145" s="3"/>
      <c r="HMV145" s="3"/>
      <c r="HMW145" s="3"/>
      <c r="HMX145" s="3"/>
      <c r="HMY145" s="3"/>
      <c r="HMZ145" s="3"/>
      <c r="HNA145" s="3"/>
      <c r="HNB145" s="3"/>
      <c r="HNC145" s="3"/>
      <c r="HND145" s="3"/>
      <c r="HNE145" s="3"/>
      <c r="HNF145" s="3"/>
      <c r="HNG145" s="3"/>
      <c r="HNH145" s="3"/>
      <c r="HNI145" s="3"/>
      <c r="HNJ145" s="3"/>
      <c r="HNK145" s="3"/>
      <c r="HNL145" s="3"/>
      <c r="HNM145" s="3"/>
      <c r="HNN145" s="3"/>
      <c r="HNO145" s="3"/>
      <c r="HNP145" s="3"/>
      <c r="HNQ145" s="3"/>
      <c r="HNR145" s="3"/>
      <c r="HNS145" s="3"/>
      <c r="HNT145" s="3"/>
      <c r="HNU145" s="3"/>
      <c r="HNV145" s="3"/>
      <c r="HNW145" s="3"/>
      <c r="HNX145" s="3"/>
      <c r="HNY145" s="3"/>
      <c r="HNZ145" s="3"/>
      <c r="HOA145" s="3"/>
      <c r="HOB145" s="3"/>
      <c r="HOC145" s="3"/>
      <c r="HOD145" s="3"/>
      <c r="HOE145" s="3"/>
      <c r="HOF145" s="3"/>
      <c r="HOG145" s="3"/>
      <c r="HOH145" s="3"/>
      <c r="HOI145" s="3"/>
      <c r="HOJ145" s="3"/>
      <c r="HOK145" s="3"/>
      <c r="HOL145" s="3"/>
      <c r="HOM145" s="3"/>
      <c r="HON145" s="3"/>
      <c r="HOO145" s="3"/>
      <c r="HOP145" s="3"/>
      <c r="HOQ145" s="3"/>
      <c r="HOR145" s="3"/>
      <c r="HOS145" s="3"/>
      <c r="HOT145" s="3"/>
      <c r="HOU145" s="3"/>
      <c r="HOV145" s="3"/>
      <c r="HOW145" s="3"/>
      <c r="HOX145" s="3"/>
      <c r="HOY145" s="3"/>
      <c r="HOZ145" s="3"/>
      <c r="HPA145" s="3"/>
      <c r="HPB145" s="3"/>
      <c r="HPC145" s="3"/>
      <c r="HPD145" s="3"/>
      <c r="HPE145" s="3"/>
      <c r="HPF145" s="3"/>
      <c r="HPG145" s="3"/>
      <c r="HPH145" s="3"/>
      <c r="HPI145" s="3"/>
      <c r="HPJ145" s="3"/>
      <c r="HPK145" s="3"/>
      <c r="HPL145" s="3"/>
      <c r="HPM145" s="3"/>
      <c r="HPN145" s="3"/>
      <c r="HPO145" s="3"/>
      <c r="HPP145" s="3"/>
      <c r="HPQ145" s="3"/>
      <c r="HPR145" s="3"/>
      <c r="HPS145" s="3"/>
      <c r="HPT145" s="3"/>
      <c r="HPU145" s="3"/>
      <c r="HPV145" s="3"/>
      <c r="HPW145" s="3"/>
      <c r="HPX145" s="3"/>
      <c r="HPY145" s="3"/>
      <c r="HPZ145" s="3"/>
      <c r="HQA145" s="3"/>
      <c r="HQB145" s="3"/>
      <c r="HQC145" s="3"/>
      <c r="HQD145" s="3"/>
      <c r="HQE145" s="3"/>
      <c r="HQF145" s="3"/>
      <c r="HQG145" s="3"/>
      <c r="HQH145" s="3"/>
      <c r="HQI145" s="3"/>
      <c r="HQJ145" s="3"/>
      <c r="HQK145" s="3"/>
      <c r="HQL145" s="3"/>
      <c r="HQM145" s="3"/>
      <c r="HQN145" s="3"/>
      <c r="HQO145" s="3"/>
      <c r="HQP145" s="3"/>
      <c r="HQQ145" s="3"/>
      <c r="HQR145" s="3"/>
      <c r="HQS145" s="3"/>
      <c r="HQT145" s="3"/>
      <c r="HQU145" s="3"/>
      <c r="HQV145" s="3"/>
      <c r="HQW145" s="3"/>
      <c r="HQX145" s="3"/>
      <c r="HQY145" s="3"/>
      <c r="HQZ145" s="3"/>
      <c r="HRA145" s="3"/>
      <c r="HRB145" s="3"/>
      <c r="HRC145" s="3"/>
      <c r="HRD145" s="3"/>
      <c r="HRE145" s="3"/>
      <c r="HRF145" s="3"/>
      <c r="HRG145" s="3"/>
      <c r="HRH145" s="3"/>
      <c r="HRI145" s="3"/>
      <c r="HRJ145" s="3"/>
      <c r="HRK145" s="3"/>
      <c r="HRL145" s="3"/>
      <c r="HRM145" s="3"/>
      <c r="HRN145" s="3"/>
      <c r="HRO145" s="3"/>
      <c r="HRP145" s="3"/>
      <c r="HRQ145" s="3"/>
      <c r="HRR145" s="3"/>
      <c r="HRS145" s="3"/>
      <c r="HRT145" s="3"/>
      <c r="HRU145" s="3"/>
      <c r="HRV145" s="3"/>
      <c r="HRW145" s="3"/>
      <c r="HRX145" s="3"/>
      <c r="HRY145" s="3"/>
      <c r="HRZ145" s="3"/>
      <c r="HSA145" s="3"/>
      <c r="HSB145" s="3"/>
      <c r="HSC145" s="3"/>
      <c r="HSD145" s="3"/>
      <c r="HSE145" s="3"/>
      <c r="HSF145" s="3"/>
      <c r="HSG145" s="3"/>
      <c r="HSH145" s="3"/>
      <c r="HSI145" s="3"/>
      <c r="HSJ145" s="3"/>
      <c r="HSK145" s="3"/>
      <c r="HSL145" s="3"/>
      <c r="HSM145" s="3"/>
      <c r="HSN145" s="3"/>
      <c r="HSO145" s="3"/>
      <c r="HSP145" s="3"/>
      <c r="HSQ145" s="3"/>
      <c r="HSR145" s="3"/>
      <c r="HSS145" s="3"/>
      <c r="HST145" s="3"/>
      <c r="HSU145" s="3"/>
      <c r="HSV145" s="3"/>
      <c r="HSW145" s="3"/>
      <c r="HSX145" s="3"/>
      <c r="HSY145" s="3"/>
      <c r="HSZ145" s="3"/>
      <c r="HTA145" s="3"/>
      <c r="HTB145" s="3"/>
      <c r="HTC145" s="3"/>
      <c r="HTD145" s="3"/>
      <c r="HTE145" s="3"/>
      <c r="HTF145" s="3"/>
      <c r="HTG145" s="3"/>
      <c r="HTH145" s="3"/>
      <c r="HTI145" s="3"/>
      <c r="HTJ145" s="3"/>
      <c r="HTK145" s="3"/>
      <c r="HTL145" s="3"/>
      <c r="HTM145" s="3"/>
      <c r="HTN145" s="3"/>
      <c r="HTO145" s="3"/>
      <c r="HTP145" s="3"/>
      <c r="HTQ145" s="3"/>
      <c r="HTR145" s="3"/>
      <c r="HTS145" s="3"/>
      <c r="HTT145" s="3"/>
      <c r="HTU145" s="3"/>
      <c r="HTV145" s="3"/>
      <c r="HTW145" s="3"/>
      <c r="HTX145" s="3"/>
      <c r="HTY145" s="3"/>
      <c r="HTZ145" s="3"/>
      <c r="HUA145" s="3"/>
      <c r="HUB145" s="3"/>
      <c r="HUC145" s="3"/>
      <c r="HUD145" s="3"/>
      <c r="HUE145" s="3"/>
      <c r="HUF145" s="3"/>
      <c r="HUG145" s="3"/>
      <c r="HUH145" s="3"/>
      <c r="HUI145" s="3"/>
      <c r="HUJ145" s="3"/>
      <c r="HUK145" s="3"/>
      <c r="HUL145" s="3"/>
      <c r="HUM145" s="3"/>
      <c r="HUN145" s="3"/>
      <c r="HUO145" s="3"/>
      <c r="HUP145" s="3"/>
      <c r="HUQ145" s="3"/>
      <c r="HUR145" s="3"/>
      <c r="HUS145" s="3"/>
      <c r="HUT145" s="3"/>
      <c r="HUU145" s="3"/>
      <c r="HUV145" s="3"/>
      <c r="HUW145" s="3"/>
      <c r="HUX145" s="3"/>
      <c r="HUY145" s="3"/>
      <c r="HUZ145" s="3"/>
      <c r="HVA145" s="3"/>
      <c r="HVB145" s="3"/>
      <c r="HVC145" s="3"/>
      <c r="HVD145" s="3"/>
      <c r="HVE145" s="3"/>
      <c r="HVF145" s="3"/>
      <c r="HVG145" s="3"/>
      <c r="HVH145" s="3"/>
      <c r="HVI145" s="3"/>
      <c r="HVJ145" s="3"/>
      <c r="HVK145" s="3"/>
      <c r="HVL145" s="3"/>
      <c r="HVM145" s="3"/>
      <c r="HVN145" s="3"/>
      <c r="HVO145" s="3"/>
      <c r="HVP145" s="3"/>
      <c r="HVQ145" s="3"/>
      <c r="HVR145" s="3"/>
      <c r="HVS145" s="3"/>
      <c r="HVT145" s="3"/>
      <c r="HVU145" s="3"/>
      <c r="HVV145" s="3"/>
      <c r="HVW145" s="3"/>
      <c r="HVX145" s="3"/>
      <c r="HVY145" s="3"/>
      <c r="HVZ145" s="3"/>
      <c r="HWA145" s="3"/>
      <c r="HWB145" s="3"/>
      <c r="HWC145" s="3"/>
      <c r="HWD145" s="3"/>
      <c r="HWE145" s="3"/>
      <c r="HWF145" s="3"/>
      <c r="HWG145" s="3"/>
      <c r="HWH145" s="3"/>
      <c r="HWI145" s="3"/>
      <c r="HWJ145" s="3"/>
      <c r="HWK145" s="3"/>
      <c r="HWL145" s="3"/>
      <c r="HWM145" s="3"/>
      <c r="HWN145" s="3"/>
      <c r="HWO145" s="3"/>
      <c r="HWP145" s="3"/>
      <c r="HWQ145" s="3"/>
      <c r="HWR145" s="3"/>
      <c r="HWS145" s="3"/>
      <c r="HWT145" s="3"/>
      <c r="HWU145" s="3"/>
      <c r="HWV145" s="3"/>
      <c r="HWW145" s="3"/>
      <c r="HWX145" s="3"/>
      <c r="HWY145" s="3"/>
      <c r="HWZ145" s="3"/>
      <c r="HXA145" s="3"/>
      <c r="HXB145" s="3"/>
      <c r="HXC145" s="3"/>
      <c r="HXD145" s="3"/>
      <c r="HXE145" s="3"/>
      <c r="HXF145" s="3"/>
      <c r="HXG145" s="3"/>
      <c r="HXH145" s="3"/>
      <c r="HXI145" s="3"/>
      <c r="HXJ145" s="3"/>
      <c r="HXK145" s="3"/>
      <c r="HXL145" s="3"/>
      <c r="HXM145" s="3"/>
      <c r="HXN145" s="3"/>
      <c r="HXO145" s="3"/>
      <c r="HXP145" s="3"/>
      <c r="HXQ145" s="3"/>
      <c r="HXR145" s="3"/>
      <c r="HXS145" s="3"/>
      <c r="HXT145" s="3"/>
      <c r="HXU145" s="3"/>
      <c r="HXV145" s="3"/>
      <c r="HXW145" s="3"/>
      <c r="HXX145" s="3"/>
      <c r="HXY145" s="3"/>
      <c r="HXZ145" s="3"/>
      <c r="HYA145" s="3"/>
      <c r="HYB145" s="3"/>
      <c r="HYC145" s="3"/>
      <c r="HYD145" s="3"/>
      <c r="HYE145" s="3"/>
      <c r="HYF145" s="3"/>
      <c r="HYG145" s="3"/>
      <c r="HYH145" s="3"/>
      <c r="HYI145" s="3"/>
      <c r="HYJ145" s="3"/>
      <c r="HYK145" s="3"/>
      <c r="HYL145" s="3"/>
      <c r="HYM145" s="3"/>
      <c r="HYN145" s="3"/>
      <c r="HYO145" s="3"/>
      <c r="HYP145" s="3"/>
      <c r="HYQ145" s="3"/>
      <c r="HYR145" s="3"/>
      <c r="HYS145" s="3"/>
      <c r="HYT145" s="3"/>
      <c r="HYU145" s="3"/>
      <c r="HYV145" s="3"/>
      <c r="HYW145" s="3"/>
      <c r="HYX145" s="3"/>
      <c r="HYY145" s="3"/>
      <c r="HYZ145" s="3"/>
      <c r="HZA145" s="3"/>
      <c r="HZB145" s="3"/>
      <c r="HZC145" s="3"/>
      <c r="HZD145" s="3"/>
      <c r="HZE145" s="3"/>
      <c r="HZF145" s="3"/>
      <c r="HZG145" s="3"/>
      <c r="HZH145" s="3"/>
      <c r="HZI145" s="3"/>
      <c r="HZJ145" s="3"/>
      <c r="HZK145" s="3"/>
      <c r="HZL145" s="3"/>
      <c r="HZM145" s="3"/>
      <c r="HZN145" s="3"/>
      <c r="HZO145" s="3"/>
      <c r="HZP145" s="3"/>
      <c r="HZQ145" s="3"/>
      <c r="HZR145" s="3"/>
      <c r="HZS145" s="3"/>
      <c r="HZT145" s="3"/>
      <c r="HZU145" s="3"/>
      <c r="HZV145" s="3"/>
      <c r="HZW145" s="3"/>
      <c r="HZX145" s="3"/>
      <c r="HZY145" s="3"/>
      <c r="HZZ145" s="3"/>
      <c r="IAA145" s="3"/>
      <c r="IAB145" s="3"/>
      <c r="IAC145" s="3"/>
      <c r="IAD145" s="3"/>
      <c r="IAE145" s="3"/>
      <c r="IAF145" s="3"/>
      <c r="IAG145" s="3"/>
      <c r="IAH145" s="3"/>
      <c r="IAI145" s="3"/>
      <c r="IAJ145" s="3"/>
      <c r="IAK145" s="3"/>
      <c r="IAL145" s="3"/>
      <c r="IAM145" s="3"/>
      <c r="IAN145" s="3"/>
      <c r="IAO145" s="3"/>
      <c r="IAP145" s="3"/>
      <c r="IAQ145" s="3"/>
      <c r="IAR145" s="3"/>
      <c r="IAS145" s="3"/>
      <c r="IAT145" s="3"/>
      <c r="IAU145" s="3"/>
      <c r="IAV145" s="3"/>
      <c r="IAW145" s="3"/>
      <c r="IAX145" s="3"/>
      <c r="IAY145" s="3"/>
      <c r="IAZ145" s="3"/>
      <c r="IBA145" s="3"/>
      <c r="IBB145" s="3"/>
      <c r="IBC145" s="3"/>
      <c r="IBD145" s="3"/>
      <c r="IBE145" s="3"/>
      <c r="IBF145" s="3"/>
      <c r="IBG145" s="3"/>
      <c r="IBH145" s="3"/>
      <c r="IBI145" s="3"/>
      <c r="IBJ145" s="3"/>
      <c r="IBK145" s="3"/>
      <c r="IBL145" s="3"/>
      <c r="IBM145" s="3"/>
      <c r="IBN145" s="3"/>
      <c r="IBO145" s="3"/>
      <c r="IBP145" s="3"/>
      <c r="IBQ145" s="3"/>
      <c r="IBR145" s="3"/>
      <c r="IBS145" s="3"/>
      <c r="IBT145" s="3"/>
      <c r="IBU145" s="3"/>
      <c r="IBV145" s="3"/>
      <c r="IBW145" s="3"/>
      <c r="IBX145" s="3"/>
      <c r="IBY145" s="3"/>
      <c r="IBZ145" s="3"/>
      <c r="ICA145" s="3"/>
      <c r="ICB145" s="3"/>
      <c r="ICC145" s="3"/>
      <c r="ICD145" s="3"/>
      <c r="ICE145" s="3"/>
      <c r="ICF145" s="3"/>
      <c r="ICG145" s="3"/>
      <c r="ICH145" s="3"/>
      <c r="ICI145" s="3"/>
      <c r="ICJ145" s="3"/>
      <c r="ICK145" s="3"/>
      <c r="ICL145" s="3"/>
      <c r="ICM145" s="3"/>
      <c r="ICN145" s="3"/>
      <c r="ICO145" s="3"/>
      <c r="ICP145" s="3"/>
      <c r="ICQ145" s="3"/>
      <c r="ICR145" s="3"/>
      <c r="ICS145" s="3"/>
      <c r="ICT145" s="3"/>
      <c r="ICU145" s="3"/>
      <c r="ICV145" s="3"/>
      <c r="ICW145" s="3"/>
      <c r="ICX145" s="3"/>
      <c r="ICY145" s="3"/>
      <c r="ICZ145" s="3"/>
      <c r="IDA145" s="3"/>
      <c r="IDB145" s="3"/>
      <c r="IDC145" s="3"/>
      <c r="IDD145" s="3"/>
      <c r="IDE145" s="3"/>
      <c r="IDF145" s="3"/>
      <c r="IDG145" s="3"/>
      <c r="IDH145" s="3"/>
      <c r="IDI145" s="3"/>
      <c r="IDJ145" s="3"/>
      <c r="IDK145" s="3"/>
      <c r="IDL145" s="3"/>
      <c r="IDM145" s="3"/>
      <c r="IDN145" s="3"/>
      <c r="IDO145" s="3"/>
      <c r="IDP145" s="3"/>
      <c r="IDQ145" s="3"/>
      <c r="IDR145" s="3"/>
      <c r="IDS145" s="3"/>
      <c r="IDT145" s="3"/>
      <c r="IDU145" s="3"/>
      <c r="IDV145" s="3"/>
      <c r="IDW145" s="3"/>
      <c r="IDX145" s="3"/>
      <c r="IDY145" s="3"/>
      <c r="IDZ145" s="3"/>
      <c r="IEA145" s="3"/>
      <c r="IEB145" s="3"/>
      <c r="IEC145" s="3"/>
      <c r="IED145" s="3"/>
      <c r="IEE145" s="3"/>
      <c r="IEF145" s="3"/>
      <c r="IEG145" s="3"/>
      <c r="IEH145" s="3"/>
      <c r="IEI145" s="3"/>
      <c r="IEJ145" s="3"/>
      <c r="IEK145" s="3"/>
      <c r="IEL145" s="3"/>
      <c r="IEM145" s="3"/>
      <c r="IEN145" s="3"/>
      <c r="IEO145" s="3"/>
      <c r="IEP145" s="3"/>
      <c r="IEQ145" s="3"/>
      <c r="IER145" s="3"/>
      <c r="IES145" s="3"/>
      <c r="IET145" s="3"/>
      <c r="IEU145" s="3"/>
      <c r="IEV145" s="3"/>
      <c r="IEW145" s="3"/>
      <c r="IEX145" s="3"/>
      <c r="IEY145" s="3"/>
      <c r="IEZ145" s="3"/>
      <c r="IFA145" s="3"/>
      <c r="IFB145" s="3"/>
      <c r="IFC145" s="3"/>
      <c r="IFD145" s="3"/>
      <c r="IFE145" s="3"/>
      <c r="IFF145" s="3"/>
      <c r="IFG145" s="3"/>
      <c r="IFH145" s="3"/>
      <c r="IFI145" s="3"/>
      <c r="IFJ145" s="3"/>
      <c r="IFK145" s="3"/>
      <c r="IFL145" s="3"/>
      <c r="IFM145" s="3"/>
      <c r="IFN145" s="3"/>
      <c r="IFO145" s="3"/>
      <c r="IFP145" s="3"/>
      <c r="IFQ145" s="3"/>
      <c r="IFR145" s="3"/>
      <c r="IFS145" s="3"/>
      <c r="IFT145" s="3"/>
      <c r="IFU145" s="3"/>
      <c r="IFV145" s="3"/>
      <c r="IFW145" s="3"/>
      <c r="IFX145" s="3"/>
      <c r="IFY145" s="3"/>
      <c r="IFZ145" s="3"/>
      <c r="IGA145" s="3"/>
      <c r="IGB145" s="3"/>
      <c r="IGC145" s="3"/>
      <c r="IGD145" s="3"/>
      <c r="IGE145" s="3"/>
      <c r="IGF145" s="3"/>
      <c r="IGG145" s="3"/>
      <c r="IGH145" s="3"/>
      <c r="IGI145" s="3"/>
      <c r="IGJ145" s="3"/>
      <c r="IGK145" s="3"/>
      <c r="IGL145" s="3"/>
      <c r="IGM145" s="3"/>
      <c r="IGN145" s="3"/>
      <c r="IGO145" s="3"/>
      <c r="IGP145" s="3"/>
      <c r="IGQ145" s="3"/>
      <c r="IGR145" s="3"/>
      <c r="IGS145" s="3"/>
      <c r="IGT145" s="3"/>
      <c r="IGU145" s="3"/>
      <c r="IGV145" s="3"/>
      <c r="IGW145" s="3"/>
      <c r="IGX145" s="3"/>
      <c r="IGY145" s="3"/>
      <c r="IGZ145" s="3"/>
      <c r="IHA145" s="3"/>
      <c r="IHB145" s="3"/>
      <c r="IHC145" s="3"/>
      <c r="IHD145" s="3"/>
      <c r="IHE145" s="3"/>
      <c r="IHF145" s="3"/>
      <c r="IHG145" s="3"/>
      <c r="IHH145" s="3"/>
      <c r="IHI145" s="3"/>
      <c r="IHJ145" s="3"/>
      <c r="IHK145" s="3"/>
      <c r="IHL145" s="3"/>
      <c r="IHM145" s="3"/>
      <c r="IHN145" s="3"/>
      <c r="IHO145" s="3"/>
      <c r="IHP145" s="3"/>
      <c r="IHQ145" s="3"/>
      <c r="IHR145" s="3"/>
      <c r="IHS145" s="3"/>
      <c r="IHT145" s="3"/>
      <c r="IHU145" s="3"/>
      <c r="IHV145" s="3"/>
      <c r="IHW145" s="3"/>
      <c r="IHX145" s="3"/>
      <c r="IHY145" s="3"/>
      <c r="IHZ145" s="3"/>
      <c r="IIA145" s="3"/>
      <c r="IIB145" s="3"/>
      <c r="IIC145" s="3"/>
      <c r="IID145" s="3"/>
      <c r="IIE145" s="3"/>
      <c r="IIF145" s="3"/>
      <c r="IIG145" s="3"/>
      <c r="IIH145" s="3"/>
      <c r="III145" s="3"/>
      <c r="IIJ145" s="3"/>
      <c r="IIK145" s="3"/>
      <c r="IIL145" s="3"/>
      <c r="IIM145" s="3"/>
      <c r="IIN145" s="3"/>
      <c r="IIO145" s="3"/>
      <c r="IIP145" s="3"/>
      <c r="IIQ145" s="3"/>
      <c r="IIR145" s="3"/>
      <c r="IIS145" s="3"/>
      <c r="IIT145" s="3"/>
      <c r="IIU145" s="3"/>
      <c r="IIV145" s="3"/>
      <c r="IIW145" s="3"/>
      <c r="IIX145" s="3"/>
      <c r="IIY145" s="3"/>
      <c r="IIZ145" s="3"/>
      <c r="IJA145" s="3"/>
      <c r="IJB145" s="3"/>
      <c r="IJC145" s="3"/>
      <c r="IJD145" s="3"/>
      <c r="IJE145" s="3"/>
      <c r="IJF145" s="3"/>
      <c r="IJG145" s="3"/>
      <c r="IJH145" s="3"/>
      <c r="IJI145" s="3"/>
      <c r="IJJ145" s="3"/>
      <c r="IJK145" s="3"/>
      <c r="IJL145" s="3"/>
      <c r="IJM145" s="3"/>
      <c r="IJN145" s="3"/>
      <c r="IJO145" s="3"/>
      <c r="IJP145" s="3"/>
      <c r="IJQ145" s="3"/>
      <c r="IJR145" s="3"/>
      <c r="IJS145" s="3"/>
      <c r="IJT145" s="3"/>
      <c r="IJU145" s="3"/>
      <c r="IJV145" s="3"/>
      <c r="IJW145" s="3"/>
      <c r="IJX145" s="3"/>
      <c r="IJY145" s="3"/>
      <c r="IJZ145" s="3"/>
      <c r="IKA145" s="3"/>
      <c r="IKB145" s="3"/>
      <c r="IKC145" s="3"/>
      <c r="IKD145" s="3"/>
      <c r="IKE145" s="3"/>
      <c r="IKF145" s="3"/>
      <c r="IKG145" s="3"/>
      <c r="IKH145" s="3"/>
      <c r="IKI145" s="3"/>
      <c r="IKJ145" s="3"/>
      <c r="IKK145" s="3"/>
      <c r="IKL145" s="3"/>
      <c r="IKM145" s="3"/>
      <c r="IKN145" s="3"/>
      <c r="IKO145" s="3"/>
      <c r="IKP145" s="3"/>
      <c r="IKQ145" s="3"/>
      <c r="IKR145" s="3"/>
      <c r="IKS145" s="3"/>
      <c r="IKT145" s="3"/>
      <c r="IKU145" s="3"/>
      <c r="IKV145" s="3"/>
      <c r="IKW145" s="3"/>
      <c r="IKX145" s="3"/>
      <c r="IKY145" s="3"/>
      <c r="IKZ145" s="3"/>
      <c r="ILA145" s="3"/>
      <c r="ILB145" s="3"/>
      <c r="ILC145" s="3"/>
      <c r="ILD145" s="3"/>
      <c r="ILE145" s="3"/>
      <c r="ILF145" s="3"/>
      <c r="ILG145" s="3"/>
      <c r="ILH145" s="3"/>
      <c r="ILI145" s="3"/>
      <c r="ILJ145" s="3"/>
      <c r="ILK145" s="3"/>
      <c r="ILL145" s="3"/>
      <c r="ILM145" s="3"/>
      <c r="ILN145" s="3"/>
      <c r="ILO145" s="3"/>
      <c r="ILP145" s="3"/>
      <c r="ILQ145" s="3"/>
      <c r="ILR145" s="3"/>
      <c r="ILS145" s="3"/>
      <c r="ILT145" s="3"/>
      <c r="ILU145" s="3"/>
      <c r="ILV145" s="3"/>
      <c r="ILW145" s="3"/>
      <c r="ILX145" s="3"/>
      <c r="ILY145" s="3"/>
      <c r="ILZ145" s="3"/>
      <c r="IMA145" s="3"/>
      <c r="IMB145" s="3"/>
      <c r="IMC145" s="3"/>
      <c r="IMD145" s="3"/>
      <c r="IME145" s="3"/>
      <c r="IMF145" s="3"/>
      <c r="IMG145" s="3"/>
      <c r="IMH145" s="3"/>
      <c r="IMI145" s="3"/>
      <c r="IMJ145" s="3"/>
      <c r="IMK145" s="3"/>
      <c r="IML145" s="3"/>
      <c r="IMM145" s="3"/>
      <c r="IMN145" s="3"/>
      <c r="IMO145" s="3"/>
      <c r="IMP145" s="3"/>
      <c r="IMQ145" s="3"/>
      <c r="IMR145" s="3"/>
      <c r="IMS145" s="3"/>
      <c r="IMT145" s="3"/>
      <c r="IMU145" s="3"/>
      <c r="IMV145" s="3"/>
      <c r="IMW145" s="3"/>
      <c r="IMX145" s="3"/>
      <c r="IMY145" s="3"/>
      <c r="IMZ145" s="3"/>
      <c r="INA145" s="3"/>
      <c r="INB145" s="3"/>
      <c r="INC145" s="3"/>
      <c r="IND145" s="3"/>
      <c r="INE145" s="3"/>
      <c r="INF145" s="3"/>
      <c r="ING145" s="3"/>
      <c r="INH145" s="3"/>
      <c r="INI145" s="3"/>
      <c r="INJ145" s="3"/>
      <c r="INK145" s="3"/>
      <c r="INL145" s="3"/>
      <c r="INM145" s="3"/>
      <c r="INN145" s="3"/>
      <c r="INO145" s="3"/>
      <c r="INP145" s="3"/>
      <c r="INQ145" s="3"/>
      <c r="INR145" s="3"/>
      <c r="INS145" s="3"/>
      <c r="INT145" s="3"/>
      <c r="INU145" s="3"/>
      <c r="INV145" s="3"/>
      <c r="INW145" s="3"/>
      <c r="INX145" s="3"/>
      <c r="INY145" s="3"/>
      <c r="INZ145" s="3"/>
      <c r="IOA145" s="3"/>
      <c r="IOB145" s="3"/>
      <c r="IOC145" s="3"/>
      <c r="IOD145" s="3"/>
      <c r="IOE145" s="3"/>
      <c r="IOF145" s="3"/>
      <c r="IOG145" s="3"/>
      <c r="IOH145" s="3"/>
      <c r="IOI145" s="3"/>
      <c r="IOJ145" s="3"/>
      <c r="IOK145" s="3"/>
      <c r="IOL145" s="3"/>
      <c r="IOM145" s="3"/>
      <c r="ION145" s="3"/>
      <c r="IOO145" s="3"/>
      <c r="IOP145" s="3"/>
      <c r="IOQ145" s="3"/>
      <c r="IOR145" s="3"/>
      <c r="IOS145" s="3"/>
      <c r="IOT145" s="3"/>
      <c r="IOU145" s="3"/>
      <c r="IOV145" s="3"/>
      <c r="IOW145" s="3"/>
      <c r="IOX145" s="3"/>
      <c r="IOY145" s="3"/>
      <c r="IOZ145" s="3"/>
      <c r="IPA145" s="3"/>
      <c r="IPB145" s="3"/>
      <c r="IPC145" s="3"/>
      <c r="IPD145" s="3"/>
      <c r="IPE145" s="3"/>
      <c r="IPF145" s="3"/>
      <c r="IPG145" s="3"/>
      <c r="IPH145" s="3"/>
      <c r="IPI145" s="3"/>
      <c r="IPJ145" s="3"/>
      <c r="IPK145" s="3"/>
      <c r="IPL145" s="3"/>
      <c r="IPM145" s="3"/>
      <c r="IPN145" s="3"/>
      <c r="IPO145" s="3"/>
      <c r="IPP145" s="3"/>
      <c r="IPQ145" s="3"/>
      <c r="IPR145" s="3"/>
      <c r="IPS145" s="3"/>
      <c r="IPT145" s="3"/>
      <c r="IPU145" s="3"/>
      <c r="IPV145" s="3"/>
      <c r="IPW145" s="3"/>
      <c r="IPX145" s="3"/>
      <c r="IPY145" s="3"/>
      <c r="IPZ145" s="3"/>
      <c r="IQA145" s="3"/>
      <c r="IQB145" s="3"/>
      <c r="IQC145" s="3"/>
      <c r="IQD145" s="3"/>
      <c r="IQE145" s="3"/>
      <c r="IQF145" s="3"/>
      <c r="IQG145" s="3"/>
      <c r="IQH145" s="3"/>
      <c r="IQI145" s="3"/>
      <c r="IQJ145" s="3"/>
      <c r="IQK145" s="3"/>
      <c r="IQL145" s="3"/>
      <c r="IQM145" s="3"/>
      <c r="IQN145" s="3"/>
      <c r="IQO145" s="3"/>
      <c r="IQP145" s="3"/>
      <c r="IQQ145" s="3"/>
      <c r="IQR145" s="3"/>
      <c r="IQS145" s="3"/>
      <c r="IQT145" s="3"/>
      <c r="IQU145" s="3"/>
      <c r="IQV145" s="3"/>
      <c r="IQW145" s="3"/>
      <c r="IQX145" s="3"/>
      <c r="IQY145" s="3"/>
      <c r="IQZ145" s="3"/>
      <c r="IRA145" s="3"/>
      <c r="IRB145" s="3"/>
      <c r="IRC145" s="3"/>
      <c r="IRD145" s="3"/>
      <c r="IRE145" s="3"/>
      <c r="IRF145" s="3"/>
      <c r="IRG145" s="3"/>
      <c r="IRH145" s="3"/>
      <c r="IRI145" s="3"/>
      <c r="IRJ145" s="3"/>
      <c r="IRK145" s="3"/>
      <c r="IRL145" s="3"/>
      <c r="IRM145" s="3"/>
      <c r="IRN145" s="3"/>
      <c r="IRO145" s="3"/>
      <c r="IRP145" s="3"/>
      <c r="IRQ145" s="3"/>
      <c r="IRR145" s="3"/>
      <c r="IRS145" s="3"/>
      <c r="IRT145" s="3"/>
      <c r="IRU145" s="3"/>
      <c r="IRV145" s="3"/>
      <c r="IRW145" s="3"/>
      <c r="IRX145" s="3"/>
      <c r="IRY145" s="3"/>
      <c r="IRZ145" s="3"/>
      <c r="ISA145" s="3"/>
      <c r="ISB145" s="3"/>
      <c r="ISC145" s="3"/>
      <c r="ISD145" s="3"/>
      <c r="ISE145" s="3"/>
      <c r="ISF145" s="3"/>
      <c r="ISG145" s="3"/>
      <c r="ISH145" s="3"/>
      <c r="ISI145" s="3"/>
      <c r="ISJ145" s="3"/>
      <c r="ISK145" s="3"/>
      <c r="ISL145" s="3"/>
      <c r="ISM145" s="3"/>
      <c r="ISN145" s="3"/>
      <c r="ISO145" s="3"/>
      <c r="ISP145" s="3"/>
      <c r="ISQ145" s="3"/>
      <c r="ISR145" s="3"/>
      <c r="ISS145" s="3"/>
      <c r="IST145" s="3"/>
      <c r="ISU145" s="3"/>
      <c r="ISV145" s="3"/>
      <c r="ISW145" s="3"/>
      <c r="ISX145" s="3"/>
      <c r="ISY145" s="3"/>
      <c r="ISZ145" s="3"/>
      <c r="ITA145" s="3"/>
      <c r="ITB145" s="3"/>
      <c r="ITC145" s="3"/>
      <c r="ITD145" s="3"/>
      <c r="ITE145" s="3"/>
      <c r="ITF145" s="3"/>
      <c r="ITG145" s="3"/>
      <c r="ITH145" s="3"/>
      <c r="ITI145" s="3"/>
      <c r="ITJ145" s="3"/>
      <c r="ITK145" s="3"/>
      <c r="ITL145" s="3"/>
      <c r="ITM145" s="3"/>
      <c r="ITN145" s="3"/>
      <c r="ITO145" s="3"/>
      <c r="ITP145" s="3"/>
      <c r="ITQ145" s="3"/>
      <c r="ITR145" s="3"/>
      <c r="ITS145" s="3"/>
      <c r="ITT145" s="3"/>
      <c r="ITU145" s="3"/>
      <c r="ITV145" s="3"/>
      <c r="ITW145" s="3"/>
      <c r="ITX145" s="3"/>
      <c r="ITY145" s="3"/>
      <c r="ITZ145" s="3"/>
      <c r="IUA145" s="3"/>
      <c r="IUB145" s="3"/>
      <c r="IUC145" s="3"/>
      <c r="IUD145" s="3"/>
      <c r="IUE145" s="3"/>
      <c r="IUF145" s="3"/>
      <c r="IUG145" s="3"/>
      <c r="IUH145" s="3"/>
      <c r="IUI145" s="3"/>
      <c r="IUJ145" s="3"/>
      <c r="IUK145" s="3"/>
      <c r="IUL145" s="3"/>
      <c r="IUM145" s="3"/>
      <c r="IUN145" s="3"/>
      <c r="IUO145" s="3"/>
      <c r="IUP145" s="3"/>
      <c r="IUQ145" s="3"/>
      <c r="IUR145" s="3"/>
      <c r="IUS145" s="3"/>
      <c r="IUT145" s="3"/>
      <c r="IUU145" s="3"/>
      <c r="IUV145" s="3"/>
      <c r="IUW145" s="3"/>
      <c r="IUX145" s="3"/>
      <c r="IUY145" s="3"/>
      <c r="IUZ145" s="3"/>
      <c r="IVA145" s="3"/>
      <c r="IVB145" s="3"/>
      <c r="IVC145" s="3"/>
      <c r="IVD145" s="3"/>
      <c r="IVE145" s="3"/>
      <c r="IVF145" s="3"/>
      <c r="IVG145" s="3"/>
      <c r="IVH145" s="3"/>
      <c r="IVI145" s="3"/>
      <c r="IVJ145" s="3"/>
      <c r="IVK145" s="3"/>
      <c r="IVL145" s="3"/>
      <c r="IVM145" s="3"/>
      <c r="IVN145" s="3"/>
      <c r="IVO145" s="3"/>
      <c r="IVP145" s="3"/>
      <c r="IVQ145" s="3"/>
      <c r="IVR145" s="3"/>
      <c r="IVS145" s="3"/>
      <c r="IVT145" s="3"/>
      <c r="IVU145" s="3"/>
      <c r="IVV145" s="3"/>
      <c r="IVW145" s="3"/>
      <c r="IVX145" s="3"/>
      <c r="IVY145" s="3"/>
      <c r="IVZ145" s="3"/>
      <c r="IWA145" s="3"/>
      <c r="IWB145" s="3"/>
      <c r="IWC145" s="3"/>
      <c r="IWD145" s="3"/>
      <c r="IWE145" s="3"/>
      <c r="IWF145" s="3"/>
      <c r="IWG145" s="3"/>
      <c r="IWH145" s="3"/>
      <c r="IWI145" s="3"/>
      <c r="IWJ145" s="3"/>
      <c r="IWK145" s="3"/>
      <c r="IWL145" s="3"/>
      <c r="IWM145" s="3"/>
      <c r="IWN145" s="3"/>
      <c r="IWO145" s="3"/>
      <c r="IWP145" s="3"/>
      <c r="IWQ145" s="3"/>
      <c r="IWR145" s="3"/>
      <c r="IWS145" s="3"/>
      <c r="IWT145" s="3"/>
      <c r="IWU145" s="3"/>
      <c r="IWV145" s="3"/>
      <c r="IWW145" s="3"/>
      <c r="IWX145" s="3"/>
      <c r="IWY145" s="3"/>
      <c r="IWZ145" s="3"/>
      <c r="IXA145" s="3"/>
      <c r="IXB145" s="3"/>
      <c r="IXC145" s="3"/>
      <c r="IXD145" s="3"/>
      <c r="IXE145" s="3"/>
      <c r="IXF145" s="3"/>
      <c r="IXG145" s="3"/>
      <c r="IXH145" s="3"/>
      <c r="IXI145" s="3"/>
      <c r="IXJ145" s="3"/>
      <c r="IXK145" s="3"/>
      <c r="IXL145" s="3"/>
      <c r="IXM145" s="3"/>
      <c r="IXN145" s="3"/>
      <c r="IXO145" s="3"/>
      <c r="IXP145" s="3"/>
      <c r="IXQ145" s="3"/>
      <c r="IXR145" s="3"/>
      <c r="IXS145" s="3"/>
      <c r="IXT145" s="3"/>
      <c r="IXU145" s="3"/>
      <c r="IXV145" s="3"/>
      <c r="IXW145" s="3"/>
      <c r="IXX145" s="3"/>
      <c r="IXY145" s="3"/>
      <c r="IXZ145" s="3"/>
      <c r="IYA145" s="3"/>
      <c r="IYB145" s="3"/>
      <c r="IYC145" s="3"/>
      <c r="IYD145" s="3"/>
      <c r="IYE145" s="3"/>
      <c r="IYF145" s="3"/>
      <c r="IYG145" s="3"/>
      <c r="IYH145" s="3"/>
      <c r="IYI145" s="3"/>
      <c r="IYJ145" s="3"/>
      <c r="IYK145" s="3"/>
      <c r="IYL145" s="3"/>
      <c r="IYM145" s="3"/>
      <c r="IYN145" s="3"/>
      <c r="IYO145" s="3"/>
      <c r="IYP145" s="3"/>
      <c r="IYQ145" s="3"/>
      <c r="IYR145" s="3"/>
      <c r="IYS145" s="3"/>
      <c r="IYT145" s="3"/>
      <c r="IYU145" s="3"/>
      <c r="IYV145" s="3"/>
      <c r="IYW145" s="3"/>
      <c r="IYX145" s="3"/>
      <c r="IYY145" s="3"/>
      <c r="IYZ145" s="3"/>
      <c r="IZA145" s="3"/>
      <c r="IZB145" s="3"/>
      <c r="IZC145" s="3"/>
      <c r="IZD145" s="3"/>
      <c r="IZE145" s="3"/>
      <c r="IZF145" s="3"/>
      <c r="IZG145" s="3"/>
      <c r="IZH145" s="3"/>
      <c r="IZI145" s="3"/>
      <c r="IZJ145" s="3"/>
      <c r="IZK145" s="3"/>
      <c r="IZL145" s="3"/>
      <c r="IZM145" s="3"/>
      <c r="IZN145" s="3"/>
      <c r="IZO145" s="3"/>
      <c r="IZP145" s="3"/>
      <c r="IZQ145" s="3"/>
      <c r="IZR145" s="3"/>
      <c r="IZS145" s="3"/>
      <c r="IZT145" s="3"/>
      <c r="IZU145" s="3"/>
      <c r="IZV145" s="3"/>
      <c r="IZW145" s="3"/>
      <c r="IZX145" s="3"/>
      <c r="IZY145" s="3"/>
      <c r="IZZ145" s="3"/>
      <c r="JAA145" s="3"/>
      <c r="JAB145" s="3"/>
      <c r="JAC145" s="3"/>
      <c r="JAD145" s="3"/>
      <c r="JAE145" s="3"/>
      <c r="JAF145" s="3"/>
      <c r="JAG145" s="3"/>
      <c r="JAH145" s="3"/>
      <c r="JAI145" s="3"/>
      <c r="JAJ145" s="3"/>
      <c r="JAK145" s="3"/>
      <c r="JAL145" s="3"/>
      <c r="JAM145" s="3"/>
      <c r="JAN145" s="3"/>
      <c r="JAO145" s="3"/>
      <c r="JAP145" s="3"/>
      <c r="JAQ145" s="3"/>
      <c r="JAR145" s="3"/>
      <c r="JAS145" s="3"/>
      <c r="JAT145" s="3"/>
      <c r="JAU145" s="3"/>
      <c r="JAV145" s="3"/>
      <c r="JAW145" s="3"/>
      <c r="JAX145" s="3"/>
      <c r="JAY145" s="3"/>
      <c r="JAZ145" s="3"/>
      <c r="JBA145" s="3"/>
      <c r="JBB145" s="3"/>
      <c r="JBC145" s="3"/>
      <c r="JBD145" s="3"/>
      <c r="JBE145" s="3"/>
      <c r="JBF145" s="3"/>
      <c r="JBG145" s="3"/>
      <c r="JBH145" s="3"/>
      <c r="JBI145" s="3"/>
      <c r="JBJ145" s="3"/>
      <c r="JBK145" s="3"/>
      <c r="JBL145" s="3"/>
      <c r="JBM145" s="3"/>
      <c r="JBN145" s="3"/>
      <c r="JBO145" s="3"/>
      <c r="JBP145" s="3"/>
      <c r="JBQ145" s="3"/>
      <c r="JBR145" s="3"/>
      <c r="JBS145" s="3"/>
      <c r="JBT145" s="3"/>
      <c r="JBU145" s="3"/>
      <c r="JBV145" s="3"/>
      <c r="JBW145" s="3"/>
      <c r="JBX145" s="3"/>
      <c r="JBY145" s="3"/>
      <c r="JBZ145" s="3"/>
      <c r="JCA145" s="3"/>
      <c r="JCB145" s="3"/>
      <c r="JCC145" s="3"/>
      <c r="JCD145" s="3"/>
      <c r="JCE145" s="3"/>
      <c r="JCF145" s="3"/>
      <c r="JCG145" s="3"/>
      <c r="JCH145" s="3"/>
      <c r="JCI145" s="3"/>
      <c r="JCJ145" s="3"/>
      <c r="JCK145" s="3"/>
      <c r="JCL145" s="3"/>
      <c r="JCM145" s="3"/>
      <c r="JCN145" s="3"/>
      <c r="JCO145" s="3"/>
      <c r="JCP145" s="3"/>
      <c r="JCQ145" s="3"/>
      <c r="JCR145" s="3"/>
      <c r="JCS145" s="3"/>
      <c r="JCT145" s="3"/>
      <c r="JCU145" s="3"/>
      <c r="JCV145" s="3"/>
      <c r="JCW145" s="3"/>
      <c r="JCX145" s="3"/>
      <c r="JCY145" s="3"/>
      <c r="JCZ145" s="3"/>
      <c r="JDA145" s="3"/>
      <c r="JDB145" s="3"/>
      <c r="JDC145" s="3"/>
      <c r="JDD145" s="3"/>
      <c r="JDE145" s="3"/>
      <c r="JDF145" s="3"/>
      <c r="JDG145" s="3"/>
      <c r="JDH145" s="3"/>
      <c r="JDI145" s="3"/>
      <c r="JDJ145" s="3"/>
      <c r="JDK145" s="3"/>
      <c r="JDL145" s="3"/>
      <c r="JDM145" s="3"/>
      <c r="JDN145" s="3"/>
      <c r="JDO145" s="3"/>
      <c r="JDP145" s="3"/>
      <c r="JDQ145" s="3"/>
      <c r="JDR145" s="3"/>
      <c r="JDS145" s="3"/>
      <c r="JDT145" s="3"/>
      <c r="JDU145" s="3"/>
      <c r="JDV145" s="3"/>
      <c r="JDW145" s="3"/>
      <c r="JDX145" s="3"/>
      <c r="JDY145" s="3"/>
      <c r="JDZ145" s="3"/>
      <c r="JEA145" s="3"/>
      <c r="JEB145" s="3"/>
      <c r="JEC145" s="3"/>
      <c r="JED145" s="3"/>
      <c r="JEE145" s="3"/>
      <c r="JEF145" s="3"/>
      <c r="JEG145" s="3"/>
      <c r="JEH145" s="3"/>
      <c r="JEI145" s="3"/>
      <c r="JEJ145" s="3"/>
      <c r="JEK145" s="3"/>
      <c r="JEL145" s="3"/>
      <c r="JEM145" s="3"/>
      <c r="JEN145" s="3"/>
      <c r="JEO145" s="3"/>
      <c r="JEP145" s="3"/>
      <c r="JEQ145" s="3"/>
      <c r="JER145" s="3"/>
      <c r="JES145" s="3"/>
      <c r="JET145" s="3"/>
      <c r="JEU145" s="3"/>
      <c r="JEV145" s="3"/>
      <c r="JEW145" s="3"/>
      <c r="JEX145" s="3"/>
      <c r="JEY145" s="3"/>
      <c r="JEZ145" s="3"/>
      <c r="JFA145" s="3"/>
      <c r="JFB145" s="3"/>
      <c r="JFC145" s="3"/>
      <c r="JFD145" s="3"/>
      <c r="JFE145" s="3"/>
      <c r="JFF145" s="3"/>
      <c r="JFG145" s="3"/>
      <c r="JFH145" s="3"/>
      <c r="JFI145" s="3"/>
      <c r="JFJ145" s="3"/>
      <c r="JFK145" s="3"/>
      <c r="JFL145" s="3"/>
      <c r="JFM145" s="3"/>
      <c r="JFN145" s="3"/>
      <c r="JFO145" s="3"/>
      <c r="JFP145" s="3"/>
      <c r="JFQ145" s="3"/>
      <c r="JFR145" s="3"/>
      <c r="JFS145" s="3"/>
      <c r="JFT145" s="3"/>
      <c r="JFU145" s="3"/>
      <c r="JFV145" s="3"/>
      <c r="JFW145" s="3"/>
      <c r="JFX145" s="3"/>
      <c r="JFY145" s="3"/>
      <c r="JFZ145" s="3"/>
      <c r="JGA145" s="3"/>
      <c r="JGB145" s="3"/>
      <c r="JGC145" s="3"/>
      <c r="JGD145" s="3"/>
      <c r="JGE145" s="3"/>
      <c r="JGF145" s="3"/>
      <c r="JGG145" s="3"/>
      <c r="JGH145" s="3"/>
      <c r="JGI145" s="3"/>
      <c r="JGJ145" s="3"/>
      <c r="JGK145" s="3"/>
      <c r="JGL145" s="3"/>
      <c r="JGM145" s="3"/>
      <c r="JGN145" s="3"/>
      <c r="JGO145" s="3"/>
      <c r="JGP145" s="3"/>
      <c r="JGQ145" s="3"/>
      <c r="JGR145" s="3"/>
      <c r="JGS145" s="3"/>
      <c r="JGT145" s="3"/>
      <c r="JGU145" s="3"/>
      <c r="JGV145" s="3"/>
      <c r="JGW145" s="3"/>
      <c r="JGX145" s="3"/>
      <c r="JGY145" s="3"/>
      <c r="JGZ145" s="3"/>
      <c r="JHA145" s="3"/>
      <c r="JHB145" s="3"/>
      <c r="JHC145" s="3"/>
      <c r="JHD145" s="3"/>
      <c r="JHE145" s="3"/>
      <c r="JHF145" s="3"/>
      <c r="JHG145" s="3"/>
      <c r="JHH145" s="3"/>
      <c r="JHI145" s="3"/>
      <c r="JHJ145" s="3"/>
      <c r="JHK145" s="3"/>
      <c r="JHL145" s="3"/>
      <c r="JHM145" s="3"/>
      <c r="JHN145" s="3"/>
      <c r="JHO145" s="3"/>
      <c r="JHP145" s="3"/>
      <c r="JHQ145" s="3"/>
      <c r="JHR145" s="3"/>
      <c r="JHS145" s="3"/>
      <c r="JHT145" s="3"/>
      <c r="JHU145" s="3"/>
      <c r="JHV145" s="3"/>
      <c r="JHW145" s="3"/>
      <c r="JHX145" s="3"/>
      <c r="JHY145" s="3"/>
      <c r="JHZ145" s="3"/>
      <c r="JIA145" s="3"/>
      <c r="JIB145" s="3"/>
      <c r="JIC145" s="3"/>
      <c r="JID145" s="3"/>
      <c r="JIE145" s="3"/>
      <c r="JIF145" s="3"/>
      <c r="JIG145" s="3"/>
      <c r="JIH145" s="3"/>
      <c r="JII145" s="3"/>
      <c r="JIJ145" s="3"/>
      <c r="JIK145" s="3"/>
      <c r="JIL145" s="3"/>
      <c r="JIM145" s="3"/>
      <c r="JIN145" s="3"/>
      <c r="JIO145" s="3"/>
      <c r="JIP145" s="3"/>
      <c r="JIQ145" s="3"/>
      <c r="JIR145" s="3"/>
      <c r="JIS145" s="3"/>
      <c r="JIT145" s="3"/>
      <c r="JIU145" s="3"/>
      <c r="JIV145" s="3"/>
      <c r="JIW145" s="3"/>
      <c r="JIX145" s="3"/>
      <c r="JIY145" s="3"/>
      <c r="JIZ145" s="3"/>
      <c r="JJA145" s="3"/>
      <c r="JJB145" s="3"/>
      <c r="JJC145" s="3"/>
      <c r="JJD145" s="3"/>
      <c r="JJE145" s="3"/>
      <c r="JJF145" s="3"/>
      <c r="JJG145" s="3"/>
      <c r="JJH145" s="3"/>
      <c r="JJI145" s="3"/>
      <c r="JJJ145" s="3"/>
      <c r="JJK145" s="3"/>
      <c r="JJL145" s="3"/>
      <c r="JJM145" s="3"/>
      <c r="JJN145" s="3"/>
      <c r="JJO145" s="3"/>
      <c r="JJP145" s="3"/>
      <c r="JJQ145" s="3"/>
      <c r="JJR145" s="3"/>
      <c r="JJS145" s="3"/>
      <c r="JJT145" s="3"/>
      <c r="JJU145" s="3"/>
      <c r="JJV145" s="3"/>
      <c r="JJW145" s="3"/>
      <c r="JJX145" s="3"/>
      <c r="JJY145" s="3"/>
      <c r="JJZ145" s="3"/>
      <c r="JKA145" s="3"/>
      <c r="JKB145" s="3"/>
      <c r="JKC145" s="3"/>
      <c r="JKD145" s="3"/>
      <c r="JKE145" s="3"/>
      <c r="JKF145" s="3"/>
      <c r="JKG145" s="3"/>
      <c r="JKH145" s="3"/>
      <c r="JKI145" s="3"/>
      <c r="JKJ145" s="3"/>
      <c r="JKK145" s="3"/>
      <c r="JKL145" s="3"/>
      <c r="JKM145" s="3"/>
      <c r="JKN145" s="3"/>
      <c r="JKO145" s="3"/>
      <c r="JKP145" s="3"/>
      <c r="JKQ145" s="3"/>
      <c r="JKR145" s="3"/>
      <c r="JKS145" s="3"/>
      <c r="JKT145" s="3"/>
      <c r="JKU145" s="3"/>
      <c r="JKV145" s="3"/>
      <c r="JKW145" s="3"/>
      <c r="JKX145" s="3"/>
      <c r="JKY145" s="3"/>
      <c r="JKZ145" s="3"/>
      <c r="JLA145" s="3"/>
      <c r="JLB145" s="3"/>
      <c r="JLC145" s="3"/>
      <c r="JLD145" s="3"/>
      <c r="JLE145" s="3"/>
      <c r="JLF145" s="3"/>
      <c r="JLG145" s="3"/>
      <c r="JLH145" s="3"/>
      <c r="JLI145" s="3"/>
      <c r="JLJ145" s="3"/>
      <c r="JLK145" s="3"/>
      <c r="JLL145" s="3"/>
      <c r="JLM145" s="3"/>
      <c r="JLN145" s="3"/>
      <c r="JLO145" s="3"/>
      <c r="JLP145" s="3"/>
      <c r="JLQ145" s="3"/>
      <c r="JLR145" s="3"/>
      <c r="JLS145" s="3"/>
      <c r="JLT145" s="3"/>
      <c r="JLU145" s="3"/>
      <c r="JLV145" s="3"/>
      <c r="JLW145" s="3"/>
      <c r="JLX145" s="3"/>
      <c r="JLY145" s="3"/>
      <c r="JLZ145" s="3"/>
      <c r="JMA145" s="3"/>
      <c r="JMB145" s="3"/>
      <c r="JMC145" s="3"/>
      <c r="JMD145" s="3"/>
      <c r="JME145" s="3"/>
      <c r="JMF145" s="3"/>
      <c r="JMG145" s="3"/>
      <c r="JMH145" s="3"/>
      <c r="JMI145" s="3"/>
      <c r="JMJ145" s="3"/>
      <c r="JMK145" s="3"/>
      <c r="JML145" s="3"/>
      <c r="JMM145" s="3"/>
      <c r="JMN145" s="3"/>
      <c r="JMO145" s="3"/>
      <c r="JMP145" s="3"/>
      <c r="JMQ145" s="3"/>
      <c r="JMR145" s="3"/>
      <c r="JMS145" s="3"/>
      <c r="JMT145" s="3"/>
      <c r="JMU145" s="3"/>
      <c r="JMV145" s="3"/>
      <c r="JMW145" s="3"/>
      <c r="JMX145" s="3"/>
      <c r="JMY145" s="3"/>
      <c r="JMZ145" s="3"/>
      <c r="JNA145" s="3"/>
      <c r="JNB145" s="3"/>
      <c r="JNC145" s="3"/>
      <c r="JND145" s="3"/>
      <c r="JNE145" s="3"/>
      <c r="JNF145" s="3"/>
      <c r="JNG145" s="3"/>
      <c r="JNH145" s="3"/>
      <c r="JNI145" s="3"/>
      <c r="JNJ145" s="3"/>
      <c r="JNK145" s="3"/>
      <c r="JNL145" s="3"/>
      <c r="JNM145" s="3"/>
      <c r="JNN145" s="3"/>
      <c r="JNO145" s="3"/>
      <c r="JNP145" s="3"/>
      <c r="JNQ145" s="3"/>
      <c r="JNR145" s="3"/>
      <c r="JNS145" s="3"/>
      <c r="JNT145" s="3"/>
      <c r="JNU145" s="3"/>
      <c r="JNV145" s="3"/>
      <c r="JNW145" s="3"/>
      <c r="JNX145" s="3"/>
      <c r="JNY145" s="3"/>
      <c r="JNZ145" s="3"/>
      <c r="JOA145" s="3"/>
      <c r="JOB145" s="3"/>
      <c r="JOC145" s="3"/>
      <c r="JOD145" s="3"/>
      <c r="JOE145" s="3"/>
      <c r="JOF145" s="3"/>
      <c r="JOG145" s="3"/>
      <c r="JOH145" s="3"/>
      <c r="JOI145" s="3"/>
      <c r="JOJ145" s="3"/>
      <c r="JOK145" s="3"/>
      <c r="JOL145" s="3"/>
      <c r="JOM145" s="3"/>
      <c r="JON145" s="3"/>
      <c r="JOO145" s="3"/>
      <c r="JOP145" s="3"/>
      <c r="JOQ145" s="3"/>
      <c r="JOR145" s="3"/>
      <c r="JOS145" s="3"/>
      <c r="JOT145" s="3"/>
      <c r="JOU145" s="3"/>
      <c r="JOV145" s="3"/>
      <c r="JOW145" s="3"/>
      <c r="JOX145" s="3"/>
      <c r="JOY145" s="3"/>
      <c r="JOZ145" s="3"/>
      <c r="JPA145" s="3"/>
      <c r="JPB145" s="3"/>
      <c r="JPC145" s="3"/>
      <c r="JPD145" s="3"/>
      <c r="JPE145" s="3"/>
      <c r="JPF145" s="3"/>
      <c r="JPG145" s="3"/>
      <c r="JPH145" s="3"/>
      <c r="JPI145" s="3"/>
      <c r="JPJ145" s="3"/>
      <c r="JPK145" s="3"/>
      <c r="JPL145" s="3"/>
      <c r="JPM145" s="3"/>
      <c r="JPN145" s="3"/>
      <c r="JPO145" s="3"/>
      <c r="JPP145" s="3"/>
      <c r="JPQ145" s="3"/>
      <c r="JPR145" s="3"/>
      <c r="JPS145" s="3"/>
      <c r="JPT145" s="3"/>
      <c r="JPU145" s="3"/>
      <c r="JPV145" s="3"/>
      <c r="JPW145" s="3"/>
      <c r="JPX145" s="3"/>
      <c r="JPY145" s="3"/>
      <c r="JPZ145" s="3"/>
      <c r="JQA145" s="3"/>
      <c r="JQB145" s="3"/>
      <c r="JQC145" s="3"/>
      <c r="JQD145" s="3"/>
      <c r="JQE145" s="3"/>
      <c r="JQF145" s="3"/>
      <c r="JQG145" s="3"/>
      <c r="JQH145" s="3"/>
      <c r="JQI145" s="3"/>
      <c r="JQJ145" s="3"/>
      <c r="JQK145" s="3"/>
      <c r="JQL145" s="3"/>
      <c r="JQM145" s="3"/>
      <c r="JQN145" s="3"/>
      <c r="JQO145" s="3"/>
      <c r="JQP145" s="3"/>
      <c r="JQQ145" s="3"/>
      <c r="JQR145" s="3"/>
      <c r="JQS145" s="3"/>
      <c r="JQT145" s="3"/>
      <c r="JQU145" s="3"/>
      <c r="JQV145" s="3"/>
      <c r="JQW145" s="3"/>
      <c r="JQX145" s="3"/>
      <c r="JQY145" s="3"/>
      <c r="JQZ145" s="3"/>
      <c r="JRA145" s="3"/>
      <c r="JRB145" s="3"/>
      <c r="JRC145" s="3"/>
      <c r="JRD145" s="3"/>
      <c r="JRE145" s="3"/>
      <c r="JRF145" s="3"/>
      <c r="JRG145" s="3"/>
      <c r="JRH145" s="3"/>
      <c r="JRI145" s="3"/>
      <c r="JRJ145" s="3"/>
      <c r="JRK145" s="3"/>
      <c r="JRL145" s="3"/>
      <c r="JRM145" s="3"/>
      <c r="JRN145" s="3"/>
      <c r="JRO145" s="3"/>
      <c r="JRP145" s="3"/>
      <c r="JRQ145" s="3"/>
      <c r="JRR145" s="3"/>
      <c r="JRS145" s="3"/>
      <c r="JRT145" s="3"/>
      <c r="JRU145" s="3"/>
      <c r="JRV145" s="3"/>
      <c r="JRW145" s="3"/>
      <c r="JRX145" s="3"/>
      <c r="JRY145" s="3"/>
      <c r="JRZ145" s="3"/>
      <c r="JSA145" s="3"/>
      <c r="JSB145" s="3"/>
      <c r="JSC145" s="3"/>
      <c r="JSD145" s="3"/>
      <c r="JSE145" s="3"/>
      <c r="JSF145" s="3"/>
      <c r="JSG145" s="3"/>
      <c r="JSH145" s="3"/>
      <c r="JSI145" s="3"/>
      <c r="JSJ145" s="3"/>
      <c r="JSK145" s="3"/>
      <c r="JSL145" s="3"/>
      <c r="JSM145" s="3"/>
      <c r="JSN145" s="3"/>
      <c r="JSO145" s="3"/>
      <c r="JSP145" s="3"/>
      <c r="JSQ145" s="3"/>
      <c r="JSR145" s="3"/>
      <c r="JSS145" s="3"/>
      <c r="JST145" s="3"/>
      <c r="JSU145" s="3"/>
      <c r="JSV145" s="3"/>
      <c r="JSW145" s="3"/>
      <c r="JSX145" s="3"/>
      <c r="JSY145" s="3"/>
      <c r="JSZ145" s="3"/>
      <c r="JTA145" s="3"/>
      <c r="JTB145" s="3"/>
      <c r="JTC145" s="3"/>
      <c r="JTD145" s="3"/>
      <c r="JTE145" s="3"/>
      <c r="JTF145" s="3"/>
      <c r="JTG145" s="3"/>
      <c r="JTH145" s="3"/>
      <c r="JTI145" s="3"/>
      <c r="JTJ145" s="3"/>
      <c r="JTK145" s="3"/>
      <c r="JTL145" s="3"/>
      <c r="JTM145" s="3"/>
      <c r="JTN145" s="3"/>
      <c r="JTO145" s="3"/>
      <c r="JTP145" s="3"/>
      <c r="JTQ145" s="3"/>
      <c r="JTR145" s="3"/>
      <c r="JTS145" s="3"/>
      <c r="JTT145" s="3"/>
      <c r="JTU145" s="3"/>
      <c r="JTV145" s="3"/>
      <c r="JTW145" s="3"/>
      <c r="JTX145" s="3"/>
      <c r="JTY145" s="3"/>
      <c r="JTZ145" s="3"/>
      <c r="JUA145" s="3"/>
      <c r="JUB145" s="3"/>
      <c r="JUC145" s="3"/>
      <c r="JUD145" s="3"/>
      <c r="JUE145" s="3"/>
      <c r="JUF145" s="3"/>
      <c r="JUG145" s="3"/>
      <c r="JUH145" s="3"/>
      <c r="JUI145" s="3"/>
      <c r="JUJ145" s="3"/>
      <c r="JUK145" s="3"/>
      <c r="JUL145" s="3"/>
      <c r="JUM145" s="3"/>
      <c r="JUN145" s="3"/>
      <c r="JUO145" s="3"/>
      <c r="JUP145" s="3"/>
      <c r="JUQ145" s="3"/>
      <c r="JUR145" s="3"/>
      <c r="JUS145" s="3"/>
      <c r="JUT145" s="3"/>
      <c r="JUU145" s="3"/>
      <c r="JUV145" s="3"/>
      <c r="JUW145" s="3"/>
      <c r="JUX145" s="3"/>
      <c r="JUY145" s="3"/>
      <c r="JUZ145" s="3"/>
      <c r="JVA145" s="3"/>
      <c r="JVB145" s="3"/>
      <c r="JVC145" s="3"/>
      <c r="JVD145" s="3"/>
      <c r="JVE145" s="3"/>
      <c r="JVF145" s="3"/>
      <c r="JVG145" s="3"/>
      <c r="JVH145" s="3"/>
      <c r="JVI145" s="3"/>
      <c r="JVJ145" s="3"/>
      <c r="JVK145" s="3"/>
      <c r="JVL145" s="3"/>
      <c r="JVM145" s="3"/>
      <c r="JVN145" s="3"/>
      <c r="JVO145" s="3"/>
      <c r="JVP145" s="3"/>
      <c r="JVQ145" s="3"/>
      <c r="JVR145" s="3"/>
      <c r="JVS145" s="3"/>
      <c r="JVT145" s="3"/>
      <c r="JVU145" s="3"/>
      <c r="JVV145" s="3"/>
      <c r="JVW145" s="3"/>
      <c r="JVX145" s="3"/>
      <c r="JVY145" s="3"/>
      <c r="JVZ145" s="3"/>
      <c r="JWA145" s="3"/>
      <c r="JWB145" s="3"/>
      <c r="JWC145" s="3"/>
      <c r="JWD145" s="3"/>
      <c r="JWE145" s="3"/>
      <c r="JWF145" s="3"/>
      <c r="JWG145" s="3"/>
      <c r="JWH145" s="3"/>
      <c r="JWI145" s="3"/>
      <c r="JWJ145" s="3"/>
      <c r="JWK145" s="3"/>
      <c r="JWL145" s="3"/>
      <c r="JWM145" s="3"/>
      <c r="JWN145" s="3"/>
      <c r="JWO145" s="3"/>
      <c r="JWP145" s="3"/>
      <c r="JWQ145" s="3"/>
      <c r="JWR145" s="3"/>
      <c r="JWS145" s="3"/>
      <c r="JWT145" s="3"/>
      <c r="JWU145" s="3"/>
      <c r="JWV145" s="3"/>
      <c r="JWW145" s="3"/>
      <c r="JWX145" s="3"/>
      <c r="JWY145" s="3"/>
      <c r="JWZ145" s="3"/>
      <c r="JXA145" s="3"/>
      <c r="JXB145" s="3"/>
      <c r="JXC145" s="3"/>
      <c r="JXD145" s="3"/>
      <c r="JXE145" s="3"/>
      <c r="JXF145" s="3"/>
      <c r="JXG145" s="3"/>
      <c r="JXH145" s="3"/>
      <c r="JXI145" s="3"/>
      <c r="JXJ145" s="3"/>
      <c r="JXK145" s="3"/>
      <c r="JXL145" s="3"/>
      <c r="JXM145" s="3"/>
      <c r="JXN145" s="3"/>
      <c r="JXO145" s="3"/>
      <c r="JXP145" s="3"/>
      <c r="JXQ145" s="3"/>
      <c r="JXR145" s="3"/>
      <c r="JXS145" s="3"/>
      <c r="JXT145" s="3"/>
      <c r="JXU145" s="3"/>
      <c r="JXV145" s="3"/>
      <c r="JXW145" s="3"/>
      <c r="JXX145" s="3"/>
      <c r="JXY145" s="3"/>
      <c r="JXZ145" s="3"/>
      <c r="JYA145" s="3"/>
      <c r="JYB145" s="3"/>
      <c r="JYC145" s="3"/>
      <c r="JYD145" s="3"/>
      <c r="JYE145" s="3"/>
      <c r="JYF145" s="3"/>
      <c r="JYG145" s="3"/>
      <c r="JYH145" s="3"/>
      <c r="JYI145" s="3"/>
      <c r="JYJ145" s="3"/>
      <c r="JYK145" s="3"/>
      <c r="JYL145" s="3"/>
      <c r="JYM145" s="3"/>
      <c r="JYN145" s="3"/>
      <c r="JYO145" s="3"/>
      <c r="JYP145" s="3"/>
      <c r="JYQ145" s="3"/>
      <c r="JYR145" s="3"/>
      <c r="JYS145" s="3"/>
      <c r="JYT145" s="3"/>
      <c r="JYU145" s="3"/>
      <c r="JYV145" s="3"/>
      <c r="JYW145" s="3"/>
      <c r="JYX145" s="3"/>
      <c r="JYY145" s="3"/>
      <c r="JYZ145" s="3"/>
      <c r="JZA145" s="3"/>
      <c r="JZB145" s="3"/>
      <c r="JZC145" s="3"/>
      <c r="JZD145" s="3"/>
      <c r="JZE145" s="3"/>
      <c r="JZF145" s="3"/>
      <c r="JZG145" s="3"/>
      <c r="JZH145" s="3"/>
      <c r="JZI145" s="3"/>
      <c r="JZJ145" s="3"/>
      <c r="JZK145" s="3"/>
      <c r="JZL145" s="3"/>
      <c r="JZM145" s="3"/>
      <c r="JZN145" s="3"/>
      <c r="JZO145" s="3"/>
      <c r="JZP145" s="3"/>
      <c r="JZQ145" s="3"/>
      <c r="JZR145" s="3"/>
      <c r="JZS145" s="3"/>
      <c r="JZT145" s="3"/>
      <c r="JZU145" s="3"/>
      <c r="JZV145" s="3"/>
      <c r="JZW145" s="3"/>
      <c r="JZX145" s="3"/>
      <c r="JZY145" s="3"/>
      <c r="JZZ145" s="3"/>
      <c r="KAA145" s="3"/>
      <c r="KAB145" s="3"/>
      <c r="KAC145" s="3"/>
      <c r="KAD145" s="3"/>
      <c r="KAE145" s="3"/>
      <c r="KAF145" s="3"/>
      <c r="KAG145" s="3"/>
      <c r="KAH145" s="3"/>
      <c r="KAI145" s="3"/>
      <c r="KAJ145" s="3"/>
      <c r="KAK145" s="3"/>
      <c r="KAL145" s="3"/>
      <c r="KAM145" s="3"/>
      <c r="KAN145" s="3"/>
      <c r="KAO145" s="3"/>
      <c r="KAP145" s="3"/>
      <c r="KAQ145" s="3"/>
      <c r="KAR145" s="3"/>
      <c r="KAS145" s="3"/>
      <c r="KAT145" s="3"/>
      <c r="KAU145" s="3"/>
      <c r="KAV145" s="3"/>
      <c r="KAW145" s="3"/>
      <c r="KAX145" s="3"/>
      <c r="KAY145" s="3"/>
      <c r="KAZ145" s="3"/>
      <c r="KBA145" s="3"/>
      <c r="KBB145" s="3"/>
      <c r="KBC145" s="3"/>
      <c r="KBD145" s="3"/>
      <c r="KBE145" s="3"/>
      <c r="KBF145" s="3"/>
      <c r="KBG145" s="3"/>
      <c r="KBH145" s="3"/>
      <c r="KBI145" s="3"/>
      <c r="KBJ145" s="3"/>
      <c r="KBK145" s="3"/>
      <c r="KBL145" s="3"/>
      <c r="KBM145" s="3"/>
      <c r="KBN145" s="3"/>
      <c r="KBO145" s="3"/>
      <c r="KBP145" s="3"/>
      <c r="KBQ145" s="3"/>
      <c r="KBR145" s="3"/>
      <c r="KBS145" s="3"/>
      <c r="KBT145" s="3"/>
      <c r="KBU145" s="3"/>
      <c r="KBV145" s="3"/>
      <c r="KBW145" s="3"/>
      <c r="KBX145" s="3"/>
      <c r="KBY145" s="3"/>
      <c r="KBZ145" s="3"/>
      <c r="KCA145" s="3"/>
      <c r="KCB145" s="3"/>
      <c r="KCC145" s="3"/>
      <c r="KCD145" s="3"/>
      <c r="KCE145" s="3"/>
      <c r="KCF145" s="3"/>
      <c r="KCG145" s="3"/>
      <c r="KCH145" s="3"/>
      <c r="KCI145" s="3"/>
      <c r="KCJ145" s="3"/>
      <c r="KCK145" s="3"/>
      <c r="KCL145" s="3"/>
      <c r="KCM145" s="3"/>
      <c r="KCN145" s="3"/>
      <c r="KCO145" s="3"/>
      <c r="KCP145" s="3"/>
      <c r="KCQ145" s="3"/>
      <c r="KCR145" s="3"/>
      <c r="KCS145" s="3"/>
      <c r="KCT145" s="3"/>
      <c r="KCU145" s="3"/>
      <c r="KCV145" s="3"/>
      <c r="KCW145" s="3"/>
      <c r="KCX145" s="3"/>
      <c r="KCY145" s="3"/>
      <c r="KCZ145" s="3"/>
      <c r="KDA145" s="3"/>
      <c r="KDB145" s="3"/>
      <c r="KDC145" s="3"/>
      <c r="KDD145" s="3"/>
      <c r="KDE145" s="3"/>
      <c r="KDF145" s="3"/>
      <c r="KDG145" s="3"/>
      <c r="KDH145" s="3"/>
      <c r="KDI145" s="3"/>
      <c r="KDJ145" s="3"/>
      <c r="KDK145" s="3"/>
      <c r="KDL145" s="3"/>
      <c r="KDM145" s="3"/>
      <c r="KDN145" s="3"/>
      <c r="KDO145" s="3"/>
      <c r="KDP145" s="3"/>
      <c r="KDQ145" s="3"/>
      <c r="KDR145" s="3"/>
      <c r="KDS145" s="3"/>
      <c r="KDT145" s="3"/>
      <c r="KDU145" s="3"/>
      <c r="KDV145" s="3"/>
      <c r="KDW145" s="3"/>
      <c r="KDX145" s="3"/>
      <c r="KDY145" s="3"/>
      <c r="KDZ145" s="3"/>
      <c r="KEA145" s="3"/>
      <c r="KEB145" s="3"/>
      <c r="KEC145" s="3"/>
      <c r="KED145" s="3"/>
      <c r="KEE145" s="3"/>
      <c r="KEF145" s="3"/>
      <c r="KEG145" s="3"/>
      <c r="KEH145" s="3"/>
      <c r="KEI145" s="3"/>
      <c r="KEJ145" s="3"/>
      <c r="KEK145" s="3"/>
      <c r="KEL145" s="3"/>
      <c r="KEM145" s="3"/>
      <c r="KEN145" s="3"/>
      <c r="KEO145" s="3"/>
      <c r="KEP145" s="3"/>
      <c r="KEQ145" s="3"/>
      <c r="KER145" s="3"/>
      <c r="KES145" s="3"/>
      <c r="KET145" s="3"/>
      <c r="KEU145" s="3"/>
      <c r="KEV145" s="3"/>
      <c r="KEW145" s="3"/>
      <c r="KEX145" s="3"/>
      <c r="KEY145" s="3"/>
      <c r="KEZ145" s="3"/>
      <c r="KFA145" s="3"/>
      <c r="KFB145" s="3"/>
      <c r="KFC145" s="3"/>
      <c r="KFD145" s="3"/>
      <c r="KFE145" s="3"/>
      <c r="KFF145" s="3"/>
      <c r="KFG145" s="3"/>
      <c r="KFH145" s="3"/>
      <c r="KFI145" s="3"/>
      <c r="KFJ145" s="3"/>
      <c r="KFK145" s="3"/>
      <c r="KFL145" s="3"/>
      <c r="KFM145" s="3"/>
      <c r="KFN145" s="3"/>
      <c r="KFO145" s="3"/>
      <c r="KFP145" s="3"/>
      <c r="KFQ145" s="3"/>
      <c r="KFR145" s="3"/>
      <c r="KFS145" s="3"/>
      <c r="KFT145" s="3"/>
      <c r="KFU145" s="3"/>
      <c r="KFV145" s="3"/>
      <c r="KFW145" s="3"/>
      <c r="KFX145" s="3"/>
      <c r="KFY145" s="3"/>
      <c r="KFZ145" s="3"/>
      <c r="KGA145" s="3"/>
      <c r="KGB145" s="3"/>
      <c r="KGC145" s="3"/>
      <c r="KGD145" s="3"/>
      <c r="KGE145" s="3"/>
      <c r="KGF145" s="3"/>
      <c r="KGG145" s="3"/>
      <c r="KGH145" s="3"/>
      <c r="KGI145" s="3"/>
      <c r="KGJ145" s="3"/>
      <c r="KGK145" s="3"/>
      <c r="KGL145" s="3"/>
      <c r="KGM145" s="3"/>
      <c r="KGN145" s="3"/>
      <c r="KGO145" s="3"/>
      <c r="KGP145" s="3"/>
      <c r="KGQ145" s="3"/>
      <c r="KGR145" s="3"/>
      <c r="KGS145" s="3"/>
      <c r="KGT145" s="3"/>
      <c r="KGU145" s="3"/>
      <c r="KGV145" s="3"/>
      <c r="KGW145" s="3"/>
      <c r="KGX145" s="3"/>
      <c r="KGY145" s="3"/>
      <c r="KGZ145" s="3"/>
      <c r="KHA145" s="3"/>
      <c r="KHB145" s="3"/>
      <c r="KHC145" s="3"/>
      <c r="KHD145" s="3"/>
      <c r="KHE145" s="3"/>
      <c r="KHF145" s="3"/>
      <c r="KHG145" s="3"/>
      <c r="KHH145" s="3"/>
      <c r="KHI145" s="3"/>
      <c r="KHJ145" s="3"/>
      <c r="KHK145" s="3"/>
      <c r="KHL145" s="3"/>
      <c r="KHM145" s="3"/>
      <c r="KHN145" s="3"/>
      <c r="KHO145" s="3"/>
      <c r="KHP145" s="3"/>
      <c r="KHQ145" s="3"/>
      <c r="KHR145" s="3"/>
      <c r="KHS145" s="3"/>
      <c r="KHT145" s="3"/>
      <c r="KHU145" s="3"/>
      <c r="KHV145" s="3"/>
      <c r="KHW145" s="3"/>
      <c r="KHX145" s="3"/>
      <c r="KHY145" s="3"/>
      <c r="KHZ145" s="3"/>
      <c r="KIA145" s="3"/>
      <c r="KIB145" s="3"/>
      <c r="KIC145" s="3"/>
      <c r="KID145" s="3"/>
      <c r="KIE145" s="3"/>
      <c r="KIF145" s="3"/>
      <c r="KIG145" s="3"/>
      <c r="KIH145" s="3"/>
      <c r="KII145" s="3"/>
      <c r="KIJ145" s="3"/>
      <c r="KIK145" s="3"/>
      <c r="KIL145" s="3"/>
      <c r="KIM145" s="3"/>
      <c r="KIN145" s="3"/>
      <c r="KIO145" s="3"/>
      <c r="KIP145" s="3"/>
      <c r="KIQ145" s="3"/>
      <c r="KIR145" s="3"/>
      <c r="KIS145" s="3"/>
      <c r="KIT145" s="3"/>
      <c r="KIU145" s="3"/>
      <c r="KIV145" s="3"/>
      <c r="KIW145" s="3"/>
      <c r="KIX145" s="3"/>
      <c r="KIY145" s="3"/>
      <c r="KIZ145" s="3"/>
      <c r="KJA145" s="3"/>
      <c r="KJB145" s="3"/>
      <c r="KJC145" s="3"/>
      <c r="KJD145" s="3"/>
      <c r="KJE145" s="3"/>
      <c r="KJF145" s="3"/>
      <c r="KJG145" s="3"/>
      <c r="KJH145" s="3"/>
      <c r="KJI145" s="3"/>
      <c r="KJJ145" s="3"/>
      <c r="KJK145" s="3"/>
      <c r="KJL145" s="3"/>
      <c r="KJM145" s="3"/>
      <c r="KJN145" s="3"/>
      <c r="KJO145" s="3"/>
      <c r="KJP145" s="3"/>
      <c r="KJQ145" s="3"/>
      <c r="KJR145" s="3"/>
      <c r="KJS145" s="3"/>
      <c r="KJT145" s="3"/>
      <c r="KJU145" s="3"/>
      <c r="KJV145" s="3"/>
      <c r="KJW145" s="3"/>
      <c r="KJX145" s="3"/>
      <c r="KJY145" s="3"/>
      <c r="KJZ145" s="3"/>
      <c r="KKA145" s="3"/>
      <c r="KKB145" s="3"/>
      <c r="KKC145" s="3"/>
      <c r="KKD145" s="3"/>
      <c r="KKE145" s="3"/>
      <c r="KKF145" s="3"/>
      <c r="KKG145" s="3"/>
      <c r="KKH145" s="3"/>
      <c r="KKI145" s="3"/>
      <c r="KKJ145" s="3"/>
      <c r="KKK145" s="3"/>
      <c r="KKL145" s="3"/>
      <c r="KKM145" s="3"/>
      <c r="KKN145" s="3"/>
      <c r="KKO145" s="3"/>
      <c r="KKP145" s="3"/>
      <c r="KKQ145" s="3"/>
      <c r="KKR145" s="3"/>
      <c r="KKS145" s="3"/>
      <c r="KKT145" s="3"/>
      <c r="KKU145" s="3"/>
      <c r="KKV145" s="3"/>
      <c r="KKW145" s="3"/>
      <c r="KKX145" s="3"/>
      <c r="KKY145" s="3"/>
      <c r="KKZ145" s="3"/>
      <c r="KLA145" s="3"/>
      <c r="KLB145" s="3"/>
      <c r="KLC145" s="3"/>
      <c r="KLD145" s="3"/>
      <c r="KLE145" s="3"/>
      <c r="KLF145" s="3"/>
      <c r="KLG145" s="3"/>
      <c r="KLH145" s="3"/>
      <c r="KLI145" s="3"/>
      <c r="KLJ145" s="3"/>
      <c r="KLK145" s="3"/>
      <c r="KLL145" s="3"/>
      <c r="KLM145" s="3"/>
      <c r="KLN145" s="3"/>
      <c r="KLO145" s="3"/>
      <c r="KLP145" s="3"/>
      <c r="KLQ145" s="3"/>
      <c r="KLR145" s="3"/>
      <c r="KLS145" s="3"/>
      <c r="KLT145" s="3"/>
      <c r="KLU145" s="3"/>
      <c r="KLV145" s="3"/>
      <c r="KLW145" s="3"/>
      <c r="KLX145" s="3"/>
      <c r="KLY145" s="3"/>
      <c r="KLZ145" s="3"/>
      <c r="KMA145" s="3"/>
      <c r="KMB145" s="3"/>
      <c r="KMC145" s="3"/>
      <c r="KMD145" s="3"/>
      <c r="KME145" s="3"/>
      <c r="KMF145" s="3"/>
      <c r="KMG145" s="3"/>
      <c r="KMH145" s="3"/>
      <c r="KMI145" s="3"/>
      <c r="KMJ145" s="3"/>
      <c r="KMK145" s="3"/>
      <c r="KML145" s="3"/>
      <c r="KMM145" s="3"/>
      <c r="KMN145" s="3"/>
      <c r="KMO145" s="3"/>
      <c r="KMP145" s="3"/>
      <c r="KMQ145" s="3"/>
      <c r="KMR145" s="3"/>
      <c r="KMS145" s="3"/>
      <c r="KMT145" s="3"/>
      <c r="KMU145" s="3"/>
      <c r="KMV145" s="3"/>
      <c r="KMW145" s="3"/>
      <c r="KMX145" s="3"/>
      <c r="KMY145" s="3"/>
      <c r="KMZ145" s="3"/>
      <c r="KNA145" s="3"/>
      <c r="KNB145" s="3"/>
      <c r="KNC145" s="3"/>
      <c r="KND145" s="3"/>
      <c r="KNE145" s="3"/>
      <c r="KNF145" s="3"/>
      <c r="KNG145" s="3"/>
      <c r="KNH145" s="3"/>
      <c r="KNI145" s="3"/>
      <c r="KNJ145" s="3"/>
      <c r="KNK145" s="3"/>
      <c r="KNL145" s="3"/>
      <c r="KNM145" s="3"/>
      <c r="KNN145" s="3"/>
      <c r="KNO145" s="3"/>
      <c r="KNP145" s="3"/>
      <c r="KNQ145" s="3"/>
      <c r="KNR145" s="3"/>
      <c r="KNS145" s="3"/>
      <c r="KNT145" s="3"/>
      <c r="KNU145" s="3"/>
      <c r="KNV145" s="3"/>
      <c r="KNW145" s="3"/>
      <c r="KNX145" s="3"/>
      <c r="KNY145" s="3"/>
      <c r="KNZ145" s="3"/>
      <c r="KOA145" s="3"/>
      <c r="KOB145" s="3"/>
      <c r="KOC145" s="3"/>
      <c r="KOD145" s="3"/>
      <c r="KOE145" s="3"/>
      <c r="KOF145" s="3"/>
      <c r="KOG145" s="3"/>
      <c r="KOH145" s="3"/>
      <c r="KOI145" s="3"/>
      <c r="KOJ145" s="3"/>
      <c r="KOK145" s="3"/>
      <c r="KOL145" s="3"/>
      <c r="KOM145" s="3"/>
      <c r="KON145" s="3"/>
      <c r="KOO145" s="3"/>
      <c r="KOP145" s="3"/>
      <c r="KOQ145" s="3"/>
      <c r="KOR145" s="3"/>
      <c r="KOS145" s="3"/>
      <c r="KOT145" s="3"/>
      <c r="KOU145" s="3"/>
      <c r="KOV145" s="3"/>
      <c r="KOW145" s="3"/>
      <c r="KOX145" s="3"/>
      <c r="KOY145" s="3"/>
      <c r="KOZ145" s="3"/>
      <c r="KPA145" s="3"/>
      <c r="KPB145" s="3"/>
      <c r="KPC145" s="3"/>
      <c r="KPD145" s="3"/>
      <c r="KPE145" s="3"/>
      <c r="KPF145" s="3"/>
      <c r="KPG145" s="3"/>
      <c r="KPH145" s="3"/>
      <c r="KPI145" s="3"/>
      <c r="KPJ145" s="3"/>
      <c r="KPK145" s="3"/>
      <c r="KPL145" s="3"/>
      <c r="KPM145" s="3"/>
      <c r="KPN145" s="3"/>
      <c r="KPO145" s="3"/>
      <c r="KPP145" s="3"/>
      <c r="KPQ145" s="3"/>
      <c r="KPR145" s="3"/>
      <c r="KPS145" s="3"/>
      <c r="KPT145" s="3"/>
      <c r="KPU145" s="3"/>
      <c r="KPV145" s="3"/>
      <c r="KPW145" s="3"/>
      <c r="KPX145" s="3"/>
      <c r="KPY145" s="3"/>
      <c r="KPZ145" s="3"/>
      <c r="KQA145" s="3"/>
      <c r="KQB145" s="3"/>
      <c r="KQC145" s="3"/>
      <c r="KQD145" s="3"/>
      <c r="KQE145" s="3"/>
      <c r="KQF145" s="3"/>
      <c r="KQG145" s="3"/>
      <c r="KQH145" s="3"/>
      <c r="KQI145" s="3"/>
      <c r="KQJ145" s="3"/>
      <c r="KQK145" s="3"/>
      <c r="KQL145" s="3"/>
      <c r="KQM145" s="3"/>
      <c r="KQN145" s="3"/>
      <c r="KQO145" s="3"/>
      <c r="KQP145" s="3"/>
      <c r="KQQ145" s="3"/>
      <c r="KQR145" s="3"/>
      <c r="KQS145" s="3"/>
      <c r="KQT145" s="3"/>
      <c r="KQU145" s="3"/>
      <c r="KQV145" s="3"/>
      <c r="KQW145" s="3"/>
      <c r="KQX145" s="3"/>
      <c r="KQY145" s="3"/>
      <c r="KQZ145" s="3"/>
      <c r="KRA145" s="3"/>
      <c r="KRB145" s="3"/>
      <c r="KRC145" s="3"/>
      <c r="KRD145" s="3"/>
      <c r="KRE145" s="3"/>
      <c r="KRF145" s="3"/>
      <c r="KRG145" s="3"/>
      <c r="KRH145" s="3"/>
      <c r="KRI145" s="3"/>
      <c r="KRJ145" s="3"/>
      <c r="KRK145" s="3"/>
      <c r="KRL145" s="3"/>
      <c r="KRM145" s="3"/>
      <c r="KRN145" s="3"/>
      <c r="KRO145" s="3"/>
      <c r="KRP145" s="3"/>
      <c r="KRQ145" s="3"/>
      <c r="KRR145" s="3"/>
      <c r="KRS145" s="3"/>
      <c r="KRT145" s="3"/>
      <c r="KRU145" s="3"/>
      <c r="KRV145" s="3"/>
      <c r="KRW145" s="3"/>
      <c r="KRX145" s="3"/>
      <c r="KRY145" s="3"/>
      <c r="KRZ145" s="3"/>
      <c r="KSA145" s="3"/>
      <c r="KSB145" s="3"/>
      <c r="KSC145" s="3"/>
      <c r="KSD145" s="3"/>
      <c r="KSE145" s="3"/>
      <c r="KSF145" s="3"/>
      <c r="KSG145" s="3"/>
      <c r="KSH145" s="3"/>
      <c r="KSI145" s="3"/>
      <c r="KSJ145" s="3"/>
      <c r="KSK145" s="3"/>
      <c r="KSL145" s="3"/>
      <c r="KSM145" s="3"/>
      <c r="KSN145" s="3"/>
      <c r="KSO145" s="3"/>
      <c r="KSP145" s="3"/>
      <c r="KSQ145" s="3"/>
      <c r="KSR145" s="3"/>
      <c r="KSS145" s="3"/>
      <c r="KST145" s="3"/>
      <c r="KSU145" s="3"/>
      <c r="KSV145" s="3"/>
      <c r="KSW145" s="3"/>
      <c r="KSX145" s="3"/>
      <c r="KSY145" s="3"/>
      <c r="KSZ145" s="3"/>
      <c r="KTA145" s="3"/>
      <c r="KTB145" s="3"/>
      <c r="KTC145" s="3"/>
      <c r="KTD145" s="3"/>
      <c r="KTE145" s="3"/>
      <c r="KTF145" s="3"/>
      <c r="KTG145" s="3"/>
      <c r="KTH145" s="3"/>
      <c r="KTI145" s="3"/>
      <c r="KTJ145" s="3"/>
      <c r="KTK145" s="3"/>
      <c r="KTL145" s="3"/>
      <c r="KTM145" s="3"/>
      <c r="KTN145" s="3"/>
      <c r="KTO145" s="3"/>
      <c r="KTP145" s="3"/>
      <c r="KTQ145" s="3"/>
      <c r="KTR145" s="3"/>
      <c r="KTS145" s="3"/>
      <c r="KTT145" s="3"/>
      <c r="KTU145" s="3"/>
      <c r="KTV145" s="3"/>
      <c r="KTW145" s="3"/>
      <c r="KTX145" s="3"/>
      <c r="KTY145" s="3"/>
      <c r="KTZ145" s="3"/>
      <c r="KUA145" s="3"/>
      <c r="KUB145" s="3"/>
      <c r="KUC145" s="3"/>
      <c r="KUD145" s="3"/>
      <c r="KUE145" s="3"/>
      <c r="KUF145" s="3"/>
      <c r="KUG145" s="3"/>
      <c r="KUH145" s="3"/>
      <c r="KUI145" s="3"/>
      <c r="KUJ145" s="3"/>
      <c r="KUK145" s="3"/>
      <c r="KUL145" s="3"/>
      <c r="KUM145" s="3"/>
      <c r="KUN145" s="3"/>
      <c r="KUO145" s="3"/>
      <c r="KUP145" s="3"/>
      <c r="KUQ145" s="3"/>
      <c r="KUR145" s="3"/>
      <c r="KUS145" s="3"/>
      <c r="KUT145" s="3"/>
      <c r="KUU145" s="3"/>
      <c r="KUV145" s="3"/>
      <c r="KUW145" s="3"/>
      <c r="KUX145" s="3"/>
      <c r="KUY145" s="3"/>
      <c r="KUZ145" s="3"/>
      <c r="KVA145" s="3"/>
      <c r="KVB145" s="3"/>
      <c r="KVC145" s="3"/>
      <c r="KVD145" s="3"/>
      <c r="KVE145" s="3"/>
      <c r="KVF145" s="3"/>
      <c r="KVG145" s="3"/>
      <c r="KVH145" s="3"/>
      <c r="KVI145" s="3"/>
      <c r="KVJ145" s="3"/>
      <c r="KVK145" s="3"/>
      <c r="KVL145" s="3"/>
      <c r="KVM145" s="3"/>
      <c r="KVN145" s="3"/>
      <c r="KVO145" s="3"/>
      <c r="KVP145" s="3"/>
      <c r="KVQ145" s="3"/>
      <c r="KVR145" s="3"/>
      <c r="KVS145" s="3"/>
      <c r="KVT145" s="3"/>
      <c r="KVU145" s="3"/>
      <c r="KVV145" s="3"/>
      <c r="KVW145" s="3"/>
      <c r="KVX145" s="3"/>
      <c r="KVY145" s="3"/>
      <c r="KVZ145" s="3"/>
      <c r="KWA145" s="3"/>
      <c r="KWB145" s="3"/>
      <c r="KWC145" s="3"/>
      <c r="KWD145" s="3"/>
      <c r="KWE145" s="3"/>
      <c r="KWF145" s="3"/>
      <c r="KWG145" s="3"/>
      <c r="KWH145" s="3"/>
      <c r="KWI145" s="3"/>
      <c r="KWJ145" s="3"/>
      <c r="KWK145" s="3"/>
      <c r="KWL145" s="3"/>
      <c r="KWM145" s="3"/>
      <c r="KWN145" s="3"/>
      <c r="KWO145" s="3"/>
      <c r="KWP145" s="3"/>
      <c r="KWQ145" s="3"/>
      <c r="KWR145" s="3"/>
      <c r="KWS145" s="3"/>
      <c r="KWT145" s="3"/>
      <c r="KWU145" s="3"/>
      <c r="KWV145" s="3"/>
      <c r="KWW145" s="3"/>
      <c r="KWX145" s="3"/>
      <c r="KWY145" s="3"/>
      <c r="KWZ145" s="3"/>
      <c r="KXA145" s="3"/>
      <c r="KXB145" s="3"/>
      <c r="KXC145" s="3"/>
      <c r="KXD145" s="3"/>
      <c r="KXE145" s="3"/>
      <c r="KXF145" s="3"/>
      <c r="KXG145" s="3"/>
      <c r="KXH145" s="3"/>
      <c r="KXI145" s="3"/>
      <c r="KXJ145" s="3"/>
      <c r="KXK145" s="3"/>
      <c r="KXL145" s="3"/>
      <c r="KXM145" s="3"/>
      <c r="KXN145" s="3"/>
      <c r="KXO145" s="3"/>
      <c r="KXP145" s="3"/>
      <c r="KXQ145" s="3"/>
      <c r="KXR145" s="3"/>
      <c r="KXS145" s="3"/>
      <c r="KXT145" s="3"/>
      <c r="KXU145" s="3"/>
      <c r="KXV145" s="3"/>
      <c r="KXW145" s="3"/>
      <c r="KXX145" s="3"/>
      <c r="KXY145" s="3"/>
      <c r="KXZ145" s="3"/>
      <c r="KYA145" s="3"/>
      <c r="KYB145" s="3"/>
      <c r="KYC145" s="3"/>
      <c r="KYD145" s="3"/>
      <c r="KYE145" s="3"/>
      <c r="KYF145" s="3"/>
      <c r="KYG145" s="3"/>
      <c r="KYH145" s="3"/>
      <c r="KYI145" s="3"/>
      <c r="KYJ145" s="3"/>
      <c r="KYK145" s="3"/>
      <c r="KYL145" s="3"/>
      <c r="KYM145" s="3"/>
      <c r="KYN145" s="3"/>
      <c r="KYO145" s="3"/>
      <c r="KYP145" s="3"/>
      <c r="KYQ145" s="3"/>
      <c r="KYR145" s="3"/>
      <c r="KYS145" s="3"/>
      <c r="KYT145" s="3"/>
      <c r="KYU145" s="3"/>
      <c r="KYV145" s="3"/>
      <c r="KYW145" s="3"/>
      <c r="KYX145" s="3"/>
      <c r="KYY145" s="3"/>
      <c r="KYZ145" s="3"/>
      <c r="KZA145" s="3"/>
      <c r="KZB145" s="3"/>
      <c r="KZC145" s="3"/>
      <c r="KZD145" s="3"/>
      <c r="KZE145" s="3"/>
      <c r="KZF145" s="3"/>
      <c r="KZG145" s="3"/>
      <c r="KZH145" s="3"/>
      <c r="KZI145" s="3"/>
      <c r="KZJ145" s="3"/>
      <c r="KZK145" s="3"/>
      <c r="KZL145" s="3"/>
      <c r="KZM145" s="3"/>
      <c r="KZN145" s="3"/>
      <c r="KZO145" s="3"/>
      <c r="KZP145" s="3"/>
      <c r="KZQ145" s="3"/>
      <c r="KZR145" s="3"/>
      <c r="KZS145" s="3"/>
      <c r="KZT145" s="3"/>
      <c r="KZU145" s="3"/>
      <c r="KZV145" s="3"/>
      <c r="KZW145" s="3"/>
      <c r="KZX145" s="3"/>
      <c r="KZY145" s="3"/>
      <c r="KZZ145" s="3"/>
      <c r="LAA145" s="3"/>
      <c r="LAB145" s="3"/>
      <c r="LAC145" s="3"/>
      <c r="LAD145" s="3"/>
      <c r="LAE145" s="3"/>
      <c r="LAF145" s="3"/>
      <c r="LAG145" s="3"/>
      <c r="LAH145" s="3"/>
      <c r="LAI145" s="3"/>
      <c r="LAJ145" s="3"/>
      <c r="LAK145" s="3"/>
      <c r="LAL145" s="3"/>
      <c r="LAM145" s="3"/>
      <c r="LAN145" s="3"/>
      <c r="LAO145" s="3"/>
      <c r="LAP145" s="3"/>
      <c r="LAQ145" s="3"/>
      <c r="LAR145" s="3"/>
      <c r="LAS145" s="3"/>
      <c r="LAT145" s="3"/>
      <c r="LAU145" s="3"/>
      <c r="LAV145" s="3"/>
      <c r="LAW145" s="3"/>
      <c r="LAX145" s="3"/>
      <c r="LAY145" s="3"/>
      <c r="LAZ145" s="3"/>
      <c r="LBA145" s="3"/>
      <c r="LBB145" s="3"/>
      <c r="LBC145" s="3"/>
      <c r="LBD145" s="3"/>
      <c r="LBE145" s="3"/>
      <c r="LBF145" s="3"/>
      <c r="LBG145" s="3"/>
      <c r="LBH145" s="3"/>
      <c r="LBI145" s="3"/>
      <c r="LBJ145" s="3"/>
      <c r="LBK145" s="3"/>
      <c r="LBL145" s="3"/>
      <c r="LBM145" s="3"/>
      <c r="LBN145" s="3"/>
      <c r="LBO145" s="3"/>
      <c r="LBP145" s="3"/>
      <c r="LBQ145" s="3"/>
      <c r="LBR145" s="3"/>
      <c r="LBS145" s="3"/>
      <c r="LBT145" s="3"/>
      <c r="LBU145" s="3"/>
      <c r="LBV145" s="3"/>
      <c r="LBW145" s="3"/>
      <c r="LBX145" s="3"/>
      <c r="LBY145" s="3"/>
      <c r="LBZ145" s="3"/>
      <c r="LCA145" s="3"/>
      <c r="LCB145" s="3"/>
      <c r="LCC145" s="3"/>
      <c r="LCD145" s="3"/>
      <c r="LCE145" s="3"/>
      <c r="LCF145" s="3"/>
      <c r="LCG145" s="3"/>
      <c r="LCH145" s="3"/>
      <c r="LCI145" s="3"/>
      <c r="LCJ145" s="3"/>
      <c r="LCK145" s="3"/>
      <c r="LCL145" s="3"/>
      <c r="LCM145" s="3"/>
      <c r="LCN145" s="3"/>
      <c r="LCO145" s="3"/>
      <c r="LCP145" s="3"/>
      <c r="LCQ145" s="3"/>
      <c r="LCR145" s="3"/>
      <c r="LCS145" s="3"/>
      <c r="LCT145" s="3"/>
      <c r="LCU145" s="3"/>
      <c r="LCV145" s="3"/>
      <c r="LCW145" s="3"/>
      <c r="LCX145" s="3"/>
      <c r="LCY145" s="3"/>
      <c r="LCZ145" s="3"/>
      <c r="LDA145" s="3"/>
      <c r="LDB145" s="3"/>
      <c r="LDC145" s="3"/>
      <c r="LDD145" s="3"/>
      <c r="LDE145" s="3"/>
      <c r="LDF145" s="3"/>
      <c r="LDG145" s="3"/>
      <c r="LDH145" s="3"/>
      <c r="LDI145" s="3"/>
      <c r="LDJ145" s="3"/>
      <c r="LDK145" s="3"/>
      <c r="LDL145" s="3"/>
      <c r="LDM145" s="3"/>
      <c r="LDN145" s="3"/>
      <c r="LDO145" s="3"/>
      <c r="LDP145" s="3"/>
      <c r="LDQ145" s="3"/>
      <c r="LDR145" s="3"/>
      <c r="LDS145" s="3"/>
      <c r="LDT145" s="3"/>
      <c r="LDU145" s="3"/>
      <c r="LDV145" s="3"/>
      <c r="LDW145" s="3"/>
      <c r="LDX145" s="3"/>
      <c r="LDY145" s="3"/>
      <c r="LDZ145" s="3"/>
      <c r="LEA145" s="3"/>
      <c r="LEB145" s="3"/>
      <c r="LEC145" s="3"/>
      <c r="LED145" s="3"/>
      <c r="LEE145" s="3"/>
      <c r="LEF145" s="3"/>
      <c r="LEG145" s="3"/>
      <c r="LEH145" s="3"/>
      <c r="LEI145" s="3"/>
      <c r="LEJ145" s="3"/>
      <c r="LEK145" s="3"/>
      <c r="LEL145" s="3"/>
      <c r="LEM145" s="3"/>
      <c r="LEN145" s="3"/>
      <c r="LEO145" s="3"/>
      <c r="LEP145" s="3"/>
      <c r="LEQ145" s="3"/>
      <c r="LER145" s="3"/>
      <c r="LES145" s="3"/>
      <c r="LET145" s="3"/>
      <c r="LEU145" s="3"/>
      <c r="LEV145" s="3"/>
      <c r="LEW145" s="3"/>
      <c r="LEX145" s="3"/>
      <c r="LEY145" s="3"/>
      <c r="LEZ145" s="3"/>
      <c r="LFA145" s="3"/>
      <c r="LFB145" s="3"/>
      <c r="LFC145" s="3"/>
      <c r="LFD145" s="3"/>
      <c r="LFE145" s="3"/>
      <c r="LFF145" s="3"/>
      <c r="LFG145" s="3"/>
      <c r="LFH145" s="3"/>
      <c r="LFI145" s="3"/>
      <c r="LFJ145" s="3"/>
      <c r="LFK145" s="3"/>
      <c r="LFL145" s="3"/>
      <c r="LFM145" s="3"/>
      <c r="LFN145" s="3"/>
      <c r="LFO145" s="3"/>
      <c r="LFP145" s="3"/>
      <c r="LFQ145" s="3"/>
      <c r="LFR145" s="3"/>
      <c r="LFS145" s="3"/>
      <c r="LFT145" s="3"/>
      <c r="LFU145" s="3"/>
      <c r="LFV145" s="3"/>
      <c r="LFW145" s="3"/>
      <c r="LFX145" s="3"/>
      <c r="LFY145" s="3"/>
      <c r="LFZ145" s="3"/>
      <c r="LGA145" s="3"/>
      <c r="LGB145" s="3"/>
      <c r="LGC145" s="3"/>
      <c r="LGD145" s="3"/>
      <c r="LGE145" s="3"/>
      <c r="LGF145" s="3"/>
      <c r="LGG145" s="3"/>
      <c r="LGH145" s="3"/>
      <c r="LGI145" s="3"/>
      <c r="LGJ145" s="3"/>
      <c r="LGK145" s="3"/>
      <c r="LGL145" s="3"/>
      <c r="LGM145" s="3"/>
      <c r="LGN145" s="3"/>
      <c r="LGO145" s="3"/>
      <c r="LGP145" s="3"/>
      <c r="LGQ145" s="3"/>
      <c r="LGR145" s="3"/>
      <c r="LGS145" s="3"/>
      <c r="LGT145" s="3"/>
      <c r="LGU145" s="3"/>
      <c r="LGV145" s="3"/>
      <c r="LGW145" s="3"/>
      <c r="LGX145" s="3"/>
      <c r="LGY145" s="3"/>
      <c r="LGZ145" s="3"/>
      <c r="LHA145" s="3"/>
      <c r="LHB145" s="3"/>
      <c r="LHC145" s="3"/>
      <c r="LHD145" s="3"/>
      <c r="LHE145" s="3"/>
      <c r="LHF145" s="3"/>
      <c r="LHG145" s="3"/>
      <c r="LHH145" s="3"/>
      <c r="LHI145" s="3"/>
      <c r="LHJ145" s="3"/>
      <c r="LHK145" s="3"/>
      <c r="LHL145" s="3"/>
      <c r="LHM145" s="3"/>
      <c r="LHN145" s="3"/>
      <c r="LHO145" s="3"/>
      <c r="LHP145" s="3"/>
      <c r="LHQ145" s="3"/>
      <c r="LHR145" s="3"/>
      <c r="LHS145" s="3"/>
      <c r="LHT145" s="3"/>
      <c r="LHU145" s="3"/>
      <c r="LHV145" s="3"/>
      <c r="LHW145" s="3"/>
      <c r="LHX145" s="3"/>
      <c r="LHY145" s="3"/>
      <c r="LHZ145" s="3"/>
      <c r="LIA145" s="3"/>
      <c r="LIB145" s="3"/>
      <c r="LIC145" s="3"/>
      <c r="LID145" s="3"/>
      <c r="LIE145" s="3"/>
      <c r="LIF145" s="3"/>
      <c r="LIG145" s="3"/>
      <c r="LIH145" s="3"/>
      <c r="LII145" s="3"/>
      <c r="LIJ145" s="3"/>
      <c r="LIK145" s="3"/>
      <c r="LIL145" s="3"/>
      <c r="LIM145" s="3"/>
      <c r="LIN145" s="3"/>
      <c r="LIO145" s="3"/>
      <c r="LIP145" s="3"/>
      <c r="LIQ145" s="3"/>
      <c r="LIR145" s="3"/>
      <c r="LIS145" s="3"/>
      <c r="LIT145" s="3"/>
      <c r="LIU145" s="3"/>
      <c r="LIV145" s="3"/>
      <c r="LIW145" s="3"/>
      <c r="LIX145" s="3"/>
      <c r="LIY145" s="3"/>
      <c r="LIZ145" s="3"/>
      <c r="LJA145" s="3"/>
      <c r="LJB145" s="3"/>
      <c r="LJC145" s="3"/>
      <c r="LJD145" s="3"/>
      <c r="LJE145" s="3"/>
      <c r="LJF145" s="3"/>
      <c r="LJG145" s="3"/>
      <c r="LJH145" s="3"/>
      <c r="LJI145" s="3"/>
      <c r="LJJ145" s="3"/>
      <c r="LJK145" s="3"/>
      <c r="LJL145" s="3"/>
      <c r="LJM145" s="3"/>
      <c r="LJN145" s="3"/>
      <c r="LJO145" s="3"/>
      <c r="LJP145" s="3"/>
      <c r="LJQ145" s="3"/>
      <c r="LJR145" s="3"/>
      <c r="LJS145" s="3"/>
      <c r="LJT145" s="3"/>
      <c r="LJU145" s="3"/>
      <c r="LJV145" s="3"/>
      <c r="LJW145" s="3"/>
      <c r="LJX145" s="3"/>
      <c r="LJY145" s="3"/>
      <c r="LJZ145" s="3"/>
      <c r="LKA145" s="3"/>
      <c r="LKB145" s="3"/>
      <c r="LKC145" s="3"/>
      <c r="LKD145" s="3"/>
      <c r="LKE145" s="3"/>
      <c r="LKF145" s="3"/>
      <c r="LKG145" s="3"/>
      <c r="LKH145" s="3"/>
      <c r="LKI145" s="3"/>
      <c r="LKJ145" s="3"/>
      <c r="LKK145" s="3"/>
      <c r="LKL145" s="3"/>
      <c r="LKM145" s="3"/>
      <c r="LKN145" s="3"/>
      <c r="LKO145" s="3"/>
      <c r="LKP145" s="3"/>
      <c r="LKQ145" s="3"/>
      <c r="LKR145" s="3"/>
      <c r="LKS145" s="3"/>
      <c r="LKT145" s="3"/>
      <c r="LKU145" s="3"/>
      <c r="LKV145" s="3"/>
      <c r="LKW145" s="3"/>
      <c r="LKX145" s="3"/>
      <c r="LKY145" s="3"/>
      <c r="LKZ145" s="3"/>
      <c r="LLA145" s="3"/>
      <c r="LLB145" s="3"/>
      <c r="LLC145" s="3"/>
      <c r="LLD145" s="3"/>
      <c r="LLE145" s="3"/>
      <c r="LLF145" s="3"/>
      <c r="LLG145" s="3"/>
      <c r="LLH145" s="3"/>
      <c r="LLI145" s="3"/>
      <c r="LLJ145" s="3"/>
      <c r="LLK145" s="3"/>
      <c r="LLL145" s="3"/>
      <c r="LLM145" s="3"/>
      <c r="LLN145" s="3"/>
      <c r="LLO145" s="3"/>
      <c r="LLP145" s="3"/>
      <c r="LLQ145" s="3"/>
      <c r="LLR145" s="3"/>
      <c r="LLS145" s="3"/>
      <c r="LLT145" s="3"/>
      <c r="LLU145" s="3"/>
      <c r="LLV145" s="3"/>
      <c r="LLW145" s="3"/>
      <c r="LLX145" s="3"/>
      <c r="LLY145" s="3"/>
      <c r="LLZ145" s="3"/>
      <c r="LMA145" s="3"/>
      <c r="LMB145" s="3"/>
      <c r="LMC145" s="3"/>
      <c r="LMD145" s="3"/>
      <c r="LME145" s="3"/>
      <c r="LMF145" s="3"/>
      <c r="LMG145" s="3"/>
      <c r="LMH145" s="3"/>
      <c r="LMI145" s="3"/>
      <c r="LMJ145" s="3"/>
      <c r="LMK145" s="3"/>
      <c r="LML145" s="3"/>
      <c r="LMM145" s="3"/>
      <c r="LMN145" s="3"/>
      <c r="LMO145" s="3"/>
      <c r="LMP145" s="3"/>
      <c r="LMQ145" s="3"/>
      <c r="LMR145" s="3"/>
      <c r="LMS145" s="3"/>
      <c r="LMT145" s="3"/>
      <c r="LMU145" s="3"/>
      <c r="LMV145" s="3"/>
      <c r="LMW145" s="3"/>
      <c r="LMX145" s="3"/>
      <c r="LMY145" s="3"/>
      <c r="LMZ145" s="3"/>
      <c r="LNA145" s="3"/>
      <c r="LNB145" s="3"/>
      <c r="LNC145" s="3"/>
      <c r="LND145" s="3"/>
      <c r="LNE145" s="3"/>
      <c r="LNF145" s="3"/>
      <c r="LNG145" s="3"/>
      <c r="LNH145" s="3"/>
      <c r="LNI145" s="3"/>
      <c r="LNJ145" s="3"/>
      <c r="LNK145" s="3"/>
      <c r="LNL145" s="3"/>
      <c r="LNM145" s="3"/>
      <c r="LNN145" s="3"/>
      <c r="LNO145" s="3"/>
      <c r="LNP145" s="3"/>
      <c r="LNQ145" s="3"/>
      <c r="LNR145" s="3"/>
      <c r="LNS145" s="3"/>
      <c r="LNT145" s="3"/>
      <c r="LNU145" s="3"/>
      <c r="LNV145" s="3"/>
      <c r="LNW145" s="3"/>
      <c r="LNX145" s="3"/>
      <c r="LNY145" s="3"/>
      <c r="LNZ145" s="3"/>
      <c r="LOA145" s="3"/>
      <c r="LOB145" s="3"/>
      <c r="LOC145" s="3"/>
      <c r="LOD145" s="3"/>
      <c r="LOE145" s="3"/>
      <c r="LOF145" s="3"/>
      <c r="LOG145" s="3"/>
      <c r="LOH145" s="3"/>
      <c r="LOI145" s="3"/>
      <c r="LOJ145" s="3"/>
      <c r="LOK145" s="3"/>
      <c r="LOL145" s="3"/>
      <c r="LOM145" s="3"/>
      <c r="LON145" s="3"/>
      <c r="LOO145" s="3"/>
      <c r="LOP145" s="3"/>
      <c r="LOQ145" s="3"/>
      <c r="LOR145" s="3"/>
      <c r="LOS145" s="3"/>
      <c r="LOT145" s="3"/>
      <c r="LOU145" s="3"/>
      <c r="LOV145" s="3"/>
      <c r="LOW145" s="3"/>
      <c r="LOX145" s="3"/>
      <c r="LOY145" s="3"/>
      <c r="LOZ145" s="3"/>
      <c r="LPA145" s="3"/>
      <c r="LPB145" s="3"/>
      <c r="LPC145" s="3"/>
      <c r="LPD145" s="3"/>
      <c r="LPE145" s="3"/>
      <c r="LPF145" s="3"/>
      <c r="LPG145" s="3"/>
      <c r="LPH145" s="3"/>
      <c r="LPI145" s="3"/>
      <c r="LPJ145" s="3"/>
      <c r="LPK145" s="3"/>
      <c r="LPL145" s="3"/>
      <c r="LPM145" s="3"/>
      <c r="LPN145" s="3"/>
      <c r="LPO145" s="3"/>
      <c r="LPP145" s="3"/>
      <c r="LPQ145" s="3"/>
      <c r="LPR145" s="3"/>
      <c r="LPS145" s="3"/>
      <c r="LPT145" s="3"/>
      <c r="LPU145" s="3"/>
      <c r="LPV145" s="3"/>
      <c r="LPW145" s="3"/>
      <c r="LPX145" s="3"/>
      <c r="LPY145" s="3"/>
      <c r="LPZ145" s="3"/>
      <c r="LQA145" s="3"/>
      <c r="LQB145" s="3"/>
      <c r="LQC145" s="3"/>
      <c r="LQD145" s="3"/>
      <c r="LQE145" s="3"/>
      <c r="LQF145" s="3"/>
      <c r="LQG145" s="3"/>
      <c r="LQH145" s="3"/>
      <c r="LQI145" s="3"/>
      <c r="LQJ145" s="3"/>
      <c r="LQK145" s="3"/>
      <c r="LQL145" s="3"/>
      <c r="LQM145" s="3"/>
      <c r="LQN145" s="3"/>
      <c r="LQO145" s="3"/>
      <c r="LQP145" s="3"/>
      <c r="LQQ145" s="3"/>
      <c r="LQR145" s="3"/>
      <c r="LQS145" s="3"/>
      <c r="LQT145" s="3"/>
      <c r="LQU145" s="3"/>
      <c r="LQV145" s="3"/>
      <c r="LQW145" s="3"/>
      <c r="LQX145" s="3"/>
      <c r="LQY145" s="3"/>
      <c r="LQZ145" s="3"/>
      <c r="LRA145" s="3"/>
      <c r="LRB145" s="3"/>
      <c r="LRC145" s="3"/>
      <c r="LRD145" s="3"/>
      <c r="LRE145" s="3"/>
      <c r="LRF145" s="3"/>
      <c r="LRG145" s="3"/>
      <c r="LRH145" s="3"/>
      <c r="LRI145" s="3"/>
      <c r="LRJ145" s="3"/>
      <c r="LRK145" s="3"/>
      <c r="LRL145" s="3"/>
      <c r="LRM145" s="3"/>
      <c r="LRN145" s="3"/>
      <c r="LRO145" s="3"/>
      <c r="LRP145" s="3"/>
      <c r="LRQ145" s="3"/>
      <c r="LRR145" s="3"/>
      <c r="LRS145" s="3"/>
      <c r="LRT145" s="3"/>
      <c r="LRU145" s="3"/>
      <c r="LRV145" s="3"/>
      <c r="LRW145" s="3"/>
      <c r="LRX145" s="3"/>
      <c r="LRY145" s="3"/>
      <c r="LRZ145" s="3"/>
      <c r="LSA145" s="3"/>
      <c r="LSB145" s="3"/>
      <c r="LSC145" s="3"/>
      <c r="LSD145" s="3"/>
      <c r="LSE145" s="3"/>
      <c r="LSF145" s="3"/>
      <c r="LSG145" s="3"/>
      <c r="LSH145" s="3"/>
      <c r="LSI145" s="3"/>
      <c r="LSJ145" s="3"/>
      <c r="LSK145" s="3"/>
      <c r="LSL145" s="3"/>
      <c r="LSM145" s="3"/>
      <c r="LSN145" s="3"/>
      <c r="LSO145" s="3"/>
      <c r="LSP145" s="3"/>
      <c r="LSQ145" s="3"/>
      <c r="LSR145" s="3"/>
      <c r="LSS145" s="3"/>
      <c r="LST145" s="3"/>
      <c r="LSU145" s="3"/>
      <c r="LSV145" s="3"/>
      <c r="LSW145" s="3"/>
      <c r="LSX145" s="3"/>
      <c r="LSY145" s="3"/>
      <c r="LSZ145" s="3"/>
      <c r="LTA145" s="3"/>
      <c r="LTB145" s="3"/>
      <c r="LTC145" s="3"/>
      <c r="LTD145" s="3"/>
      <c r="LTE145" s="3"/>
      <c r="LTF145" s="3"/>
      <c r="LTG145" s="3"/>
      <c r="LTH145" s="3"/>
      <c r="LTI145" s="3"/>
      <c r="LTJ145" s="3"/>
      <c r="LTK145" s="3"/>
      <c r="LTL145" s="3"/>
      <c r="LTM145" s="3"/>
      <c r="LTN145" s="3"/>
      <c r="LTO145" s="3"/>
      <c r="LTP145" s="3"/>
      <c r="LTQ145" s="3"/>
      <c r="LTR145" s="3"/>
      <c r="LTS145" s="3"/>
      <c r="LTT145" s="3"/>
      <c r="LTU145" s="3"/>
      <c r="LTV145" s="3"/>
      <c r="LTW145" s="3"/>
      <c r="LTX145" s="3"/>
      <c r="LTY145" s="3"/>
      <c r="LTZ145" s="3"/>
      <c r="LUA145" s="3"/>
      <c r="LUB145" s="3"/>
      <c r="LUC145" s="3"/>
      <c r="LUD145" s="3"/>
      <c r="LUE145" s="3"/>
      <c r="LUF145" s="3"/>
      <c r="LUG145" s="3"/>
      <c r="LUH145" s="3"/>
      <c r="LUI145" s="3"/>
      <c r="LUJ145" s="3"/>
      <c r="LUK145" s="3"/>
      <c r="LUL145" s="3"/>
      <c r="LUM145" s="3"/>
      <c r="LUN145" s="3"/>
      <c r="LUO145" s="3"/>
      <c r="LUP145" s="3"/>
      <c r="LUQ145" s="3"/>
      <c r="LUR145" s="3"/>
      <c r="LUS145" s="3"/>
      <c r="LUT145" s="3"/>
      <c r="LUU145" s="3"/>
      <c r="LUV145" s="3"/>
      <c r="LUW145" s="3"/>
      <c r="LUX145" s="3"/>
      <c r="LUY145" s="3"/>
      <c r="LUZ145" s="3"/>
      <c r="LVA145" s="3"/>
      <c r="LVB145" s="3"/>
      <c r="LVC145" s="3"/>
      <c r="LVD145" s="3"/>
      <c r="LVE145" s="3"/>
      <c r="LVF145" s="3"/>
      <c r="LVG145" s="3"/>
      <c r="LVH145" s="3"/>
      <c r="LVI145" s="3"/>
      <c r="LVJ145" s="3"/>
      <c r="LVK145" s="3"/>
      <c r="LVL145" s="3"/>
      <c r="LVM145" s="3"/>
      <c r="LVN145" s="3"/>
      <c r="LVO145" s="3"/>
      <c r="LVP145" s="3"/>
      <c r="LVQ145" s="3"/>
      <c r="LVR145" s="3"/>
      <c r="LVS145" s="3"/>
      <c r="LVT145" s="3"/>
      <c r="LVU145" s="3"/>
      <c r="LVV145" s="3"/>
      <c r="LVW145" s="3"/>
      <c r="LVX145" s="3"/>
      <c r="LVY145" s="3"/>
      <c r="LVZ145" s="3"/>
      <c r="LWA145" s="3"/>
      <c r="LWB145" s="3"/>
      <c r="LWC145" s="3"/>
      <c r="LWD145" s="3"/>
      <c r="LWE145" s="3"/>
      <c r="LWF145" s="3"/>
      <c r="LWG145" s="3"/>
      <c r="LWH145" s="3"/>
      <c r="LWI145" s="3"/>
      <c r="LWJ145" s="3"/>
      <c r="LWK145" s="3"/>
      <c r="LWL145" s="3"/>
      <c r="LWM145" s="3"/>
      <c r="LWN145" s="3"/>
      <c r="LWO145" s="3"/>
      <c r="LWP145" s="3"/>
      <c r="LWQ145" s="3"/>
      <c r="LWR145" s="3"/>
      <c r="LWS145" s="3"/>
      <c r="LWT145" s="3"/>
      <c r="LWU145" s="3"/>
      <c r="LWV145" s="3"/>
      <c r="LWW145" s="3"/>
      <c r="LWX145" s="3"/>
      <c r="LWY145" s="3"/>
      <c r="LWZ145" s="3"/>
      <c r="LXA145" s="3"/>
      <c r="LXB145" s="3"/>
      <c r="LXC145" s="3"/>
      <c r="LXD145" s="3"/>
      <c r="LXE145" s="3"/>
      <c r="LXF145" s="3"/>
      <c r="LXG145" s="3"/>
      <c r="LXH145" s="3"/>
      <c r="LXI145" s="3"/>
      <c r="LXJ145" s="3"/>
      <c r="LXK145" s="3"/>
      <c r="LXL145" s="3"/>
      <c r="LXM145" s="3"/>
      <c r="LXN145" s="3"/>
      <c r="LXO145" s="3"/>
      <c r="LXP145" s="3"/>
      <c r="LXQ145" s="3"/>
      <c r="LXR145" s="3"/>
      <c r="LXS145" s="3"/>
      <c r="LXT145" s="3"/>
      <c r="LXU145" s="3"/>
      <c r="LXV145" s="3"/>
      <c r="LXW145" s="3"/>
      <c r="LXX145" s="3"/>
      <c r="LXY145" s="3"/>
      <c r="LXZ145" s="3"/>
      <c r="LYA145" s="3"/>
      <c r="LYB145" s="3"/>
      <c r="LYC145" s="3"/>
      <c r="LYD145" s="3"/>
      <c r="LYE145" s="3"/>
      <c r="LYF145" s="3"/>
      <c r="LYG145" s="3"/>
      <c r="LYH145" s="3"/>
      <c r="LYI145" s="3"/>
      <c r="LYJ145" s="3"/>
      <c r="LYK145" s="3"/>
      <c r="LYL145" s="3"/>
      <c r="LYM145" s="3"/>
      <c r="LYN145" s="3"/>
      <c r="LYO145" s="3"/>
      <c r="LYP145" s="3"/>
      <c r="LYQ145" s="3"/>
      <c r="LYR145" s="3"/>
      <c r="LYS145" s="3"/>
      <c r="LYT145" s="3"/>
      <c r="LYU145" s="3"/>
      <c r="LYV145" s="3"/>
      <c r="LYW145" s="3"/>
      <c r="LYX145" s="3"/>
      <c r="LYY145" s="3"/>
      <c r="LYZ145" s="3"/>
      <c r="LZA145" s="3"/>
      <c r="LZB145" s="3"/>
      <c r="LZC145" s="3"/>
      <c r="LZD145" s="3"/>
      <c r="LZE145" s="3"/>
      <c r="LZF145" s="3"/>
      <c r="LZG145" s="3"/>
      <c r="LZH145" s="3"/>
      <c r="LZI145" s="3"/>
      <c r="LZJ145" s="3"/>
      <c r="LZK145" s="3"/>
      <c r="LZL145" s="3"/>
      <c r="LZM145" s="3"/>
      <c r="LZN145" s="3"/>
      <c r="LZO145" s="3"/>
      <c r="LZP145" s="3"/>
      <c r="LZQ145" s="3"/>
      <c r="LZR145" s="3"/>
      <c r="LZS145" s="3"/>
      <c r="LZT145" s="3"/>
      <c r="LZU145" s="3"/>
      <c r="LZV145" s="3"/>
      <c r="LZW145" s="3"/>
      <c r="LZX145" s="3"/>
      <c r="LZY145" s="3"/>
      <c r="LZZ145" s="3"/>
      <c r="MAA145" s="3"/>
      <c r="MAB145" s="3"/>
      <c r="MAC145" s="3"/>
      <c r="MAD145" s="3"/>
      <c r="MAE145" s="3"/>
      <c r="MAF145" s="3"/>
      <c r="MAG145" s="3"/>
      <c r="MAH145" s="3"/>
      <c r="MAI145" s="3"/>
      <c r="MAJ145" s="3"/>
      <c r="MAK145" s="3"/>
      <c r="MAL145" s="3"/>
      <c r="MAM145" s="3"/>
      <c r="MAN145" s="3"/>
      <c r="MAO145" s="3"/>
      <c r="MAP145" s="3"/>
      <c r="MAQ145" s="3"/>
      <c r="MAR145" s="3"/>
      <c r="MAS145" s="3"/>
      <c r="MAT145" s="3"/>
      <c r="MAU145" s="3"/>
      <c r="MAV145" s="3"/>
      <c r="MAW145" s="3"/>
      <c r="MAX145" s="3"/>
      <c r="MAY145" s="3"/>
      <c r="MAZ145" s="3"/>
      <c r="MBA145" s="3"/>
      <c r="MBB145" s="3"/>
      <c r="MBC145" s="3"/>
      <c r="MBD145" s="3"/>
      <c r="MBE145" s="3"/>
      <c r="MBF145" s="3"/>
      <c r="MBG145" s="3"/>
      <c r="MBH145" s="3"/>
      <c r="MBI145" s="3"/>
      <c r="MBJ145" s="3"/>
      <c r="MBK145" s="3"/>
      <c r="MBL145" s="3"/>
      <c r="MBM145" s="3"/>
      <c r="MBN145" s="3"/>
      <c r="MBO145" s="3"/>
      <c r="MBP145" s="3"/>
      <c r="MBQ145" s="3"/>
      <c r="MBR145" s="3"/>
      <c r="MBS145" s="3"/>
      <c r="MBT145" s="3"/>
      <c r="MBU145" s="3"/>
      <c r="MBV145" s="3"/>
      <c r="MBW145" s="3"/>
      <c r="MBX145" s="3"/>
      <c r="MBY145" s="3"/>
      <c r="MBZ145" s="3"/>
      <c r="MCA145" s="3"/>
      <c r="MCB145" s="3"/>
      <c r="MCC145" s="3"/>
      <c r="MCD145" s="3"/>
      <c r="MCE145" s="3"/>
      <c r="MCF145" s="3"/>
      <c r="MCG145" s="3"/>
      <c r="MCH145" s="3"/>
      <c r="MCI145" s="3"/>
      <c r="MCJ145" s="3"/>
      <c r="MCK145" s="3"/>
      <c r="MCL145" s="3"/>
      <c r="MCM145" s="3"/>
      <c r="MCN145" s="3"/>
      <c r="MCO145" s="3"/>
      <c r="MCP145" s="3"/>
      <c r="MCQ145" s="3"/>
      <c r="MCR145" s="3"/>
      <c r="MCS145" s="3"/>
      <c r="MCT145" s="3"/>
      <c r="MCU145" s="3"/>
      <c r="MCV145" s="3"/>
      <c r="MCW145" s="3"/>
      <c r="MCX145" s="3"/>
      <c r="MCY145" s="3"/>
      <c r="MCZ145" s="3"/>
      <c r="MDA145" s="3"/>
      <c r="MDB145" s="3"/>
      <c r="MDC145" s="3"/>
      <c r="MDD145" s="3"/>
      <c r="MDE145" s="3"/>
      <c r="MDF145" s="3"/>
      <c r="MDG145" s="3"/>
      <c r="MDH145" s="3"/>
      <c r="MDI145" s="3"/>
      <c r="MDJ145" s="3"/>
      <c r="MDK145" s="3"/>
      <c r="MDL145" s="3"/>
      <c r="MDM145" s="3"/>
      <c r="MDN145" s="3"/>
      <c r="MDO145" s="3"/>
      <c r="MDP145" s="3"/>
      <c r="MDQ145" s="3"/>
      <c r="MDR145" s="3"/>
      <c r="MDS145" s="3"/>
      <c r="MDT145" s="3"/>
      <c r="MDU145" s="3"/>
      <c r="MDV145" s="3"/>
      <c r="MDW145" s="3"/>
      <c r="MDX145" s="3"/>
      <c r="MDY145" s="3"/>
      <c r="MDZ145" s="3"/>
      <c r="MEA145" s="3"/>
      <c r="MEB145" s="3"/>
      <c r="MEC145" s="3"/>
      <c r="MED145" s="3"/>
      <c r="MEE145" s="3"/>
      <c r="MEF145" s="3"/>
      <c r="MEG145" s="3"/>
      <c r="MEH145" s="3"/>
      <c r="MEI145" s="3"/>
      <c r="MEJ145" s="3"/>
      <c r="MEK145" s="3"/>
      <c r="MEL145" s="3"/>
      <c r="MEM145" s="3"/>
      <c r="MEN145" s="3"/>
      <c r="MEO145" s="3"/>
      <c r="MEP145" s="3"/>
      <c r="MEQ145" s="3"/>
      <c r="MER145" s="3"/>
      <c r="MES145" s="3"/>
      <c r="MET145" s="3"/>
      <c r="MEU145" s="3"/>
      <c r="MEV145" s="3"/>
      <c r="MEW145" s="3"/>
      <c r="MEX145" s="3"/>
      <c r="MEY145" s="3"/>
      <c r="MEZ145" s="3"/>
      <c r="MFA145" s="3"/>
      <c r="MFB145" s="3"/>
      <c r="MFC145" s="3"/>
      <c r="MFD145" s="3"/>
      <c r="MFE145" s="3"/>
      <c r="MFF145" s="3"/>
      <c r="MFG145" s="3"/>
      <c r="MFH145" s="3"/>
      <c r="MFI145" s="3"/>
      <c r="MFJ145" s="3"/>
      <c r="MFK145" s="3"/>
      <c r="MFL145" s="3"/>
      <c r="MFM145" s="3"/>
      <c r="MFN145" s="3"/>
      <c r="MFO145" s="3"/>
      <c r="MFP145" s="3"/>
      <c r="MFQ145" s="3"/>
      <c r="MFR145" s="3"/>
      <c r="MFS145" s="3"/>
      <c r="MFT145" s="3"/>
      <c r="MFU145" s="3"/>
      <c r="MFV145" s="3"/>
      <c r="MFW145" s="3"/>
      <c r="MFX145" s="3"/>
      <c r="MFY145" s="3"/>
      <c r="MFZ145" s="3"/>
      <c r="MGA145" s="3"/>
      <c r="MGB145" s="3"/>
      <c r="MGC145" s="3"/>
      <c r="MGD145" s="3"/>
      <c r="MGE145" s="3"/>
      <c r="MGF145" s="3"/>
      <c r="MGG145" s="3"/>
      <c r="MGH145" s="3"/>
      <c r="MGI145" s="3"/>
      <c r="MGJ145" s="3"/>
      <c r="MGK145" s="3"/>
      <c r="MGL145" s="3"/>
      <c r="MGM145" s="3"/>
      <c r="MGN145" s="3"/>
      <c r="MGO145" s="3"/>
      <c r="MGP145" s="3"/>
      <c r="MGQ145" s="3"/>
      <c r="MGR145" s="3"/>
      <c r="MGS145" s="3"/>
      <c r="MGT145" s="3"/>
      <c r="MGU145" s="3"/>
      <c r="MGV145" s="3"/>
      <c r="MGW145" s="3"/>
      <c r="MGX145" s="3"/>
      <c r="MGY145" s="3"/>
      <c r="MGZ145" s="3"/>
      <c r="MHA145" s="3"/>
      <c r="MHB145" s="3"/>
      <c r="MHC145" s="3"/>
      <c r="MHD145" s="3"/>
      <c r="MHE145" s="3"/>
      <c r="MHF145" s="3"/>
      <c r="MHG145" s="3"/>
      <c r="MHH145" s="3"/>
      <c r="MHI145" s="3"/>
      <c r="MHJ145" s="3"/>
      <c r="MHK145" s="3"/>
      <c r="MHL145" s="3"/>
      <c r="MHM145" s="3"/>
      <c r="MHN145" s="3"/>
      <c r="MHO145" s="3"/>
      <c r="MHP145" s="3"/>
      <c r="MHQ145" s="3"/>
      <c r="MHR145" s="3"/>
      <c r="MHS145" s="3"/>
      <c r="MHT145" s="3"/>
      <c r="MHU145" s="3"/>
      <c r="MHV145" s="3"/>
      <c r="MHW145" s="3"/>
      <c r="MHX145" s="3"/>
      <c r="MHY145" s="3"/>
      <c r="MHZ145" s="3"/>
      <c r="MIA145" s="3"/>
      <c r="MIB145" s="3"/>
      <c r="MIC145" s="3"/>
      <c r="MID145" s="3"/>
      <c r="MIE145" s="3"/>
      <c r="MIF145" s="3"/>
      <c r="MIG145" s="3"/>
      <c r="MIH145" s="3"/>
      <c r="MII145" s="3"/>
      <c r="MIJ145" s="3"/>
      <c r="MIK145" s="3"/>
      <c r="MIL145" s="3"/>
      <c r="MIM145" s="3"/>
      <c r="MIN145" s="3"/>
      <c r="MIO145" s="3"/>
      <c r="MIP145" s="3"/>
      <c r="MIQ145" s="3"/>
      <c r="MIR145" s="3"/>
      <c r="MIS145" s="3"/>
      <c r="MIT145" s="3"/>
      <c r="MIU145" s="3"/>
      <c r="MIV145" s="3"/>
      <c r="MIW145" s="3"/>
      <c r="MIX145" s="3"/>
      <c r="MIY145" s="3"/>
      <c r="MIZ145" s="3"/>
      <c r="MJA145" s="3"/>
      <c r="MJB145" s="3"/>
      <c r="MJC145" s="3"/>
      <c r="MJD145" s="3"/>
      <c r="MJE145" s="3"/>
      <c r="MJF145" s="3"/>
      <c r="MJG145" s="3"/>
      <c r="MJH145" s="3"/>
      <c r="MJI145" s="3"/>
      <c r="MJJ145" s="3"/>
      <c r="MJK145" s="3"/>
      <c r="MJL145" s="3"/>
      <c r="MJM145" s="3"/>
      <c r="MJN145" s="3"/>
      <c r="MJO145" s="3"/>
      <c r="MJP145" s="3"/>
      <c r="MJQ145" s="3"/>
      <c r="MJR145" s="3"/>
      <c r="MJS145" s="3"/>
      <c r="MJT145" s="3"/>
      <c r="MJU145" s="3"/>
      <c r="MJV145" s="3"/>
      <c r="MJW145" s="3"/>
      <c r="MJX145" s="3"/>
      <c r="MJY145" s="3"/>
      <c r="MJZ145" s="3"/>
      <c r="MKA145" s="3"/>
      <c r="MKB145" s="3"/>
      <c r="MKC145" s="3"/>
      <c r="MKD145" s="3"/>
      <c r="MKE145" s="3"/>
      <c r="MKF145" s="3"/>
      <c r="MKG145" s="3"/>
      <c r="MKH145" s="3"/>
      <c r="MKI145" s="3"/>
      <c r="MKJ145" s="3"/>
      <c r="MKK145" s="3"/>
      <c r="MKL145" s="3"/>
      <c r="MKM145" s="3"/>
      <c r="MKN145" s="3"/>
      <c r="MKO145" s="3"/>
      <c r="MKP145" s="3"/>
      <c r="MKQ145" s="3"/>
      <c r="MKR145" s="3"/>
      <c r="MKS145" s="3"/>
      <c r="MKT145" s="3"/>
      <c r="MKU145" s="3"/>
      <c r="MKV145" s="3"/>
      <c r="MKW145" s="3"/>
      <c r="MKX145" s="3"/>
      <c r="MKY145" s="3"/>
      <c r="MKZ145" s="3"/>
      <c r="MLA145" s="3"/>
      <c r="MLB145" s="3"/>
      <c r="MLC145" s="3"/>
      <c r="MLD145" s="3"/>
      <c r="MLE145" s="3"/>
      <c r="MLF145" s="3"/>
      <c r="MLG145" s="3"/>
      <c r="MLH145" s="3"/>
      <c r="MLI145" s="3"/>
      <c r="MLJ145" s="3"/>
      <c r="MLK145" s="3"/>
      <c r="MLL145" s="3"/>
      <c r="MLM145" s="3"/>
      <c r="MLN145" s="3"/>
      <c r="MLO145" s="3"/>
      <c r="MLP145" s="3"/>
      <c r="MLQ145" s="3"/>
      <c r="MLR145" s="3"/>
      <c r="MLS145" s="3"/>
      <c r="MLT145" s="3"/>
      <c r="MLU145" s="3"/>
      <c r="MLV145" s="3"/>
      <c r="MLW145" s="3"/>
      <c r="MLX145" s="3"/>
      <c r="MLY145" s="3"/>
      <c r="MLZ145" s="3"/>
      <c r="MMA145" s="3"/>
      <c r="MMB145" s="3"/>
      <c r="MMC145" s="3"/>
      <c r="MMD145" s="3"/>
      <c r="MME145" s="3"/>
      <c r="MMF145" s="3"/>
      <c r="MMG145" s="3"/>
      <c r="MMH145" s="3"/>
      <c r="MMI145" s="3"/>
      <c r="MMJ145" s="3"/>
      <c r="MMK145" s="3"/>
      <c r="MML145" s="3"/>
      <c r="MMM145" s="3"/>
      <c r="MMN145" s="3"/>
      <c r="MMO145" s="3"/>
      <c r="MMP145" s="3"/>
      <c r="MMQ145" s="3"/>
      <c r="MMR145" s="3"/>
      <c r="MMS145" s="3"/>
      <c r="MMT145" s="3"/>
      <c r="MMU145" s="3"/>
      <c r="MMV145" s="3"/>
      <c r="MMW145" s="3"/>
      <c r="MMX145" s="3"/>
      <c r="MMY145" s="3"/>
      <c r="MMZ145" s="3"/>
      <c r="MNA145" s="3"/>
      <c r="MNB145" s="3"/>
      <c r="MNC145" s="3"/>
      <c r="MND145" s="3"/>
      <c r="MNE145" s="3"/>
      <c r="MNF145" s="3"/>
      <c r="MNG145" s="3"/>
      <c r="MNH145" s="3"/>
      <c r="MNI145" s="3"/>
      <c r="MNJ145" s="3"/>
      <c r="MNK145" s="3"/>
      <c r="MNL145" s="3"/>
      <c r="MNM145" s="3"/>
      <c r="MNN145" s="3"/>
      <c r="MNO145" s="3"/>
      <c r="MNP145" s="3"/>
      <c r="MNQ145" s="3"/>
      <c r="MNR145" s="3"/>
      <c r="MNS145" s="3"/>
      <c r="MNT145" s="3"/>
      <c r="MNU145" s="3"/>
      <c r="MNV145" s="3"/>
      <c r="MNW145" s="3"/>
      <c r="MNX145" s="3"/>
      <c r="MNY145" s="3"/>
      <c r="MNZ145" s="3"/>
      <c r="MOA145" s="3"/>
      <c r="MOB145" s="3"/>
      <c r="MOC145" s="3"/>
      <c r="MOD145" s="3"/>
      <c r="MOE145" s="3"/>
      <c r="MOF145" s="3"/>
      <c r="MOG145" s="3"/>
      <c r="MOH145" s="3"/>
      <c r="MOI145" s="3"/>
      <c r="MOJ145" s="3"/>
      <c r="MOK145" s="3"/>
      <c r="MOL145" s="3"/>
      <c r="MOM145" s="3"/>
      <c r="MON145" s="3"/>
      <c r="MOO145" s="3"/>
      <c r="MOP145" s="3"/>
      <c r="MOQ145" s="3"/>
      <c r="MOR145" s="3"/>
      <c r="MOS145" s="3"/>
      <c r="MOT145" s="3"/>
      <c r="MOU145" s="3"/>
      <c r="MOV145" s="3"/>
      <c r="MOW145" s="3"/>
      <c r="MOX145" s="3"/>
      <c r="MOY145" s="3"/>
      <c r="MOZ145" s="3"/>
      <c r="MPA145" s="3"/>
      <c r="MPB145" s="3"/>
      <c r="MPC145" s="3"/>
      <c r="MPD145" s="3"/>
      <c r="MPE145" s="3"/>
      <c r="MPF145" s="3"/>
      <c r="MPG145" s="3"/>
      <c r="MPH145" s="3"/>
      <c r="MPI145" s="3"/>
      <c r="MPJ145" s="3"/>
      <c r="MPK145" s="3"/>
      <c r="MPL145" s="3"/>
      <c r="MPM145" s="3"/>
      <c r="MPN145" s="3"/>
      <c r="MPO145" s="3"/>
      <c r="MPP145" s="3"/>
      <c r="MPQ145" s="3"/>
      <c r="MPR145" s="3"/>
      <c r="MPS145" s="3"/>
      <c r="MPT145" s="3"/>
      <c r="MPU145" s="3"/>
      <c r="MPV145" s="3"/>
      <c r="MPW145" s="3"/>
      <c r="MPX145" s="3"/>
      <c r="MPY145" s="3"/>
      <c r="MPZ145" s="3"/>
      <c r="MQA145" s="3"/>
      <c r="MQB145" s="3"/>
      <c r="MQC145" s="3"/>
      <c r="MQD145" s="3"/>
      <c r="MQE145" s="3"/>
      <c r="MQF145" s="3"/>
      <c r="MQG145" s="3"/>
      <c r="MQH145" s="3"/>
      <c r="MQI145" s="3"/>
      <c r="MQJ145" s="3"/>
      <c r="MQK145" s="3"/>
      <c r="MQL145" s="3"/>
      <c r="MQM145" s="3"/>
      <c r="MQN145" s="3"/>
      <c r="MQO145" s="3"/>
      <c r="MQP145" s="3"/>
      <c r="MQQ145" s="3"/>
      <c r="MQR145" s="3"/>
      <c r="MQS145" s="3"/>
      <c r="MQT145" s="3"/>
      <c r="MQU145" s="3"/>
      <c r="MQV145" s="3"/>
      <c r="MQW145" s="3"/>
      <c r="MQX145" s="3"/>
      <c r="MQY145" s="3"/>
      <c r="MQZ145" s="3"/>
      <c r="MRA145" s="3"/>
      <c r="MRB145" s="3"/>
      <c r="MRC145" s="3"/>
      <c r="MRD145" s="3"/>
      <c r="MRE145" s="3"/>
      <c r="MRF145" s="3"/>
      <c r="MRG145" s="3"/>
      <c r="MRH145" s="3"/>
      <c r="MRI145" s="3"/>
      <c r="MRJ145" s="3"/>
      <c r="MRK145" s="3"/>
      <c r="MRL145" s="3"/>
      <c r="MRM145" s="3"/>
      <c r="MRN145" s="3"/>
      <c r="MRO145" s="3"/>
      <c r="MRP145" s="3"/>
      <c r="MRQ145" s="3"/>
      <c r="MRR145" s="3"/>
      <c r="MRS145" s="3"/>
      <c r="MRT145" s="3"/>
      <c r="MRU145" s="3"/>
      <c r="MRV145" s="3"/>
      <c r="MRW145" s="3"/>
      <c r="MRX145" s="3"/>
      <c r="MRY145" s="3"/>
      <c r="MRZ145" s="3"/>
      <c r="MSA145" s="3"/>
      <c r="MSB145" s="3"/>
      <c r="MSC145" s="3"/>
      <c r="MSD145" s="3"/>
      <c r="MSE145" s="3"/>
      <c r="MSF145" s="3"/>
      <c r="MSG145" s="3"/>
      <c r="MSH145" s="3"/>
      <c r="MSI145" s="3"/>
      <c r="MSJ145" s="3"/>
      <c r="MSK145" s="3"/>
      <c r="MSL145" s="3"/>
      <c r="MSM145" s="3"/>
      <c r="MSN145" s="3"/>
      <c r="MSO145" s="3"/>
      <c r="MSP145" s="3"/>
      <c r="MSQ145" s="3"/>
      <c r="MSR145" s="3"/>
      <c r="MSS145" s="3"/>
      <c r="MST145" s="3"/>
      <c r="MSU145" s="3"/>
      <c r="MSV145" s="3"/>
      <c r="MSW145" s="3"/>
      <c r="MSX145" s="3"/>
      <c r="MSY145" s="3"/>
      <c r="MSZ145" s="3"/>
      <c r="MTA145" s="3"/>
      <c r="MTB145" s="3"/>
      <c r="MTC145" s="3"/>
      <c r="MTD145" s="3"/>
      <c r="MTE145" s="3"/>
      <c r="MTF145" s="3"/>
      <c r="MTG145" s="3"/>
      <c r="MTH145" s="3"/>
      <c r="MTI145" s="3"/>
      <c r="MTJ145" s="3"/>
      <c r="MTK145" s="3"/>
      <c r="MTL145" s="3"/>
      <c r="MTM145" s="3"/>
      <c r="MTN145" s="3"/>
      <c r="MTO145" s="3"/>
      <c r="MTP145" s="3"/>
      <c r="MTQ145" s="3"/>
      <c r="MTR145" s="3"/>
      <c r="MTS145" s="3"/>
      <c r="MTT145" s="3"/>
      <c r="MTU145" s="3"/>
      <c r="MTV145" s="3"/>
      <c r="MTW145" s="3"/>
      <c r="MTX145" s="3"/>
      <c r="MTY145" s="3"/>
      <c r="MTZ145" s="3"/>
      <c r="MUA145" s="3"/>
      <c r="MUB145" s="3"/>
      <c r="MUC145" s="3"/>
      <c r="MUD145" s="3"/>
      <c r="MUE145" s="3"/>
      <c r="MUF145" s="3"/>
      <c r="MUG145" s="3"/>
      <c r="MUH145" s="3"/>
      <c r="MUI145" s="3"/>
      <c r="MUJ145" s="3"/>
      <c r="MUK145" s="3"/>
      <c r="MUL145" s="3"/>
      <c r="MUM145" s="3"/>
      <c r="MUN145" s="3"/>
      <c r="MUO145" s="3"/>
      <c r="MUP145" s="3"/>
      <c r="MUQ145" s="3"/>
      <c r="MUR145" s="3"/>
      <c r="MUS145" s="3"/>
      <c r="MUT145" s="3"/>
      <c r="MUU145" s="3"/>
      <c r="MUV145" s="3"/>
      <c r="MUW145" s="3"/>
      <c r="MUX145" s="3"/>
      <c r="MUY145" s="3"/>
      <c r="MUZ145" s="3"/>
      <c r="MVA145" s="3"/>
      <c r="MVB145" s="3"/>
      <c r="MVC145" s="3"/>
      <c r="MVD145" s="3"/>
      <c r="MVE145" s="3"/>
      <c r="MVF145" s="3"/>
      <c r="MVG145" s="3"/>
      <c r="MVH145" s="3"/>
      <c r="MVI145" s="3"/>
      <c r="MVJ145" s="3"/>
      <c r="MVK145" s="3"/>
      <c r="MVL145" s="3"/>
      <c r="MVM145" s="3"/>
      <c r="MVN145" s="3"/>
      <c r="MVO145" s="3"/>
      <c r="MVP145" s="3"/>
      <c r="MVQ145" s="3"/>
      <c r="MVR145" s="3"/>
      <c r="MVS145" s="3"/>
      <c r="MVT145" s="3"/>
      <c r="MVU145" s="3"/>
      <c r="MVV145" s="3"/>
      <c r="MVW145" s="3"/>
      <c r="MVX145" s="3"/>
      <c r="MVY145" s="3"/>
      <c r="MVZ145" s="3"/>
      <c r="MWA145" s="3"/>
      <c r="MWB145" s="3"/>
      <c r="MWC145" s="3"/>
      <c r="MWD145" s="3"/>
      <c r="MWE145" s="3"/>
      <c r="MWF145" s="3"/>
      <c r="MWG145" s="3"/>
      <c r="MWH145" s="3"/>
      <c r="MWI145" s="3"/>
      <c r="MWJ145" s="3"/>
      <c r="MWK145" s="3"/>
      <c r="MWL145" s="3"/>
      <c r="MWM145" s="3"/>
      <c r="MWN145" s="3"/>
      <c r="MWO145" s="3"/>
      <c r="MWP145" s="3"/>
      <c r="MWQ145" s="3"/>
      <c r="MWR145" s="3"/>
      <c r="MWS145" s="3"/>
      <c r="MWT145" s="3"/>
      <c r="MWU145" s="3"/>
      <c r="MWV145" s="3"/>
      <c r="MWW145" s="3"/>
      <c r="MWX145" s="3"/>
      <c r="MWY145" s="3"/>
      <c r="MWZ145" s="3"/>
      <c r="MXA145" s="3"/>
      <c r="MXB145" s="3"/>
      <c r="MXC145" s="3"/>
      <c r="MXD145" s="3"/>
      <c r="MXE145" s="3"/>
      <c r="MXF145" s="3"/>
      <c r="MXG145" s="3"/>
      <c r="MXH145" s="3"/>
      <c r="MXI145" s="3"/>
      <c r="MXJ145" s="3"/>
      <c r="MXK145" s="3"/>
      <c r="MXL145" s="3"/>
      <c r="MXM145" s="3"/>
      <c r="MXN145" s="3"/>
      <c r="MXO145" s="3"/>
      <c r="MXP145" s="3"/>
      <c r="MXQ145" s="3"/>
      <c r="MXR145" s="3"/>
      <c r="MXS145" s="3"/>
      <c r="MXT145" s="3"/>
      <c r="MXU145" s="3"/>
      <c r="MXV145" s="3"/>
      <c r="MXW145" s="3"/>
      <c r="MXX145" s="3"/>
      <c r="MXY145" s="3"/>
      <c r="MXZ145" s="3"/>
      <c r="MYA145" s="3"/>
      <c r="MYB145" s="3"/>
      <c r="MYC145" s="3"/>
      <c r="MYD145" s="3"/>
      <c r="MYE145" s="3"/>
      <c r="MYF145" s="3"/>
      <c r="MYG145" s="3"/>
      <c r="MYH145" s="3"/>
      <c r="MYI145" s="3"/>
      <c r="MYJ145" s="3"/>
      <c r="MYK145" s="3"/>
      <c r="MYL145" s="3"/>
      <c r="MYM145" s="3"/>
      <c r="MYN145" s="3"/>
      <c r="MYO145" s="3"/>
      <c r="MYP145" s="3"/>
      <c r="MYQ145" s="3"/>
      <c r="MYR145" s="3"/>
      <c r="MYS145" s="3"/>
      <c r="MYT145" s="3"/>
      <c r="MYU145" s="3"/>
      <c r="MYV145" s="3"/>
      <c r="MYW145" s="3"/>
      <c r="MYX145" s="3"/>
      <c r="MYY145" s="3"/>
      <c r="MYZ145" s="3"/>
      <c r="MZA145" s="3"/>
      <c r="MZB145" s="3"/>
      <c r="MZC145" s="3"/>
      <c r="MZD145" s="3"/>
      <c r="MZE145" s="3"/>
      <c r="MZF145" s="3"/>
      <c r="MZG145" s="3"/>
      <c r="MZH145" s="3"/>
      <c r="MZI145" s="3"/>
      <c r="MZJ145" s="3"/>
      <c r="MZK145" s="3"/>
      <c r="MZL145" s="3"/>
      <c r="MZM145" s="3"/>
      <c r="MZN145" s="3"/>
      <c r="MZO145" s="3"/>
      <c r="MZP145" s="3"/>
      <c r="MZQ145" s="3"/>
      <c r="MZR145" s="3"/>
      <c r="MZS145" s="3"/>
      <c r="MZT145" s="3"/>
      <c r="MZU145" s="3"/>
      <c r="MZV145" s="3"/>
      <c r="MZW145" s="3"/>
      <c r="MZX145" s="3"/>
      <c r="MZY145" s="3"/>
      <c r="MZZ145" s="3"/>
      <c r="NAA145" s="3"/>
      <c r="NAB145" s="3"/>
      <c r="NAC145" s="3"/>
      <c r="NAD145" s="3"/>
      <c r="NAE145" s="3"/>
      <c r="NAF145" s="3"/>
      <c r="NAG145" s="3"/>
      <c r="NAH145" s="3"/>
      <c r="NAI145" s="3"/>
      <c r="NAJ145" s="3"/>
      <c r="NAK145" s="3"/>
      <c r="NAL145" s="3"/>
      <c r="NAM145" s="3"/>
      <c r="NAN145" s="3"/>
      <c r="NAO145" s="3"/>
      <c r="NAP145" s="3"/>
      <c r="NAQ145" s="3"/>
      <c r="NAR145" s="3"/>
      <c r="NAS145" s="3"/>
      <c r="NAT145" s="3"/>
      <c r="NAU145" s="3"/>
      <c r="NAV145" s="3"/>
      <c r="NAW145" s="3"/>
      <c r="NAX145" s="3"/>
      <c r="NAY145" s="3"/>
      <c r="NAZ145" s="3"/>
      <c r="NBA145" s="3"/>
      <c r="NBB145" s="3"/>
      <c r="NBC145" s="3"/>
      <c r="NBD145" s="3"/>
      <c r="NBE145" s="3"/>
      <c r="NBF145" s="3"/>
      <c r="NBG145" s="3"/>
      <c r="NBH145" s="3"/>
      <c r="NBI145" s="3"/>
      <c r="NBJ145" s="3"/>
      <c r="NBK145" s="3"/>
      <c r="NBL145" s="3"/>
      <c r="NBM145" s="3"/>
      <c r="NBN145" s="3"/>
      <c r="NBO145" s="3"/>
      <c r="NBP145" s="3"/>
      <c r="NBQ145" s="3"/>
      <c r="NBR145" s="3"/>
      <c r="NBS145" s="3"/>
      <c r="NBT145" s="3"/>
      <c r="NBU145" s="3"/>
      <c r="NBV145" s="3"/>
      <c r="NBW145" s="3"/>
      <c r="NBX145" s="3"/>
      <c r="NBY145" s="3"/>
      <c r="NBZ145" s="3"/>
      <c r="NCA145" s="3"/>
      <c r="NCB145" s="3"/>
      <c r="NCC145" s="3"/>
      <c r="NCD145" s="3"/>
      <c r="NCE145" s="3"/>
      <c r="NCF145" s="3"/>
      <c r="NCG145" s="3"/>
      <c r="NCH145" s="3"/>
      <c r="NCI145" s="3"/>
      <c r="NCJ145" s="3"/>
      <c r="NCK145" s="3"/>
      <c r="NCL145" s="3"/>
      <c r="NCM145" s="3"/>
      <c r="NCN145" s="3"/>
      <c r="NCO145" s="3"/>
      <c r="NCP145" s="3"/>
      <c r="NCQ145" s="3"/>
      <c r="NCR145" s="3"/>
      <c r="NCS145" s="3"/>
      <c r="NCT145" s="3"/>
      <c r="NCU145" s="3"/>
      <c r="NCV145" s="3"/>
      <c r="NCW145" s="3"/>
      <c r="NCX145" s="3"/>
      <c r="NCY145" s="3"/>
      <c r="NCZ145" s="3"/>
      <c r="NDA145" s="3"/>
      <c r="NDB145" s="3"/>
      <c r="NDC145" s="3"/>
      <c r="NDD145" s="3"/>
      <c r="NDE145" s="3"/>
      <c r="NDF145" s="3"/>
      <c r="NDG145" s="3"/>
      <c r="NDH145" s="3"/>
      <c r="NDI145" s="3"/>
      <c r="NDJ145" s="3"/>
      <c r="NDK145" s="3"/>
      <c r="NDL145" s="3"/>
      <c r="NDM145" s="3"/>
      <c r="NDN145" s="3"/>
      <c r="NDO145" s="3"/>
      <c r="NDP145" s="3"/>
      <c r="NDQ145" s="3"/>
      <c r="NDR145" s="3"/>
      <c r="NDS145" s="3"/>
      <c r="NDT145" s="3"/>
      <c r="NDU145" s="3"/>
      <c r="NDV145" s="3"/>
      <c r="NDW145" s="3"/>
      <c r="NDX145" s="3"/>
      <c r="NDY145" s="3"/>
      <c r="NDZ145" s="3"/>
      <c r="NEA145" s="3"/>
      <c r="NEB145" s="3"/>
      <c r="NEC145" s="3"/>
      <c r="NED145" s="3"/>
      <c r="NEE145" s="3"/>
      <c r="NEF145" s="3"/>
      <c r="NEG145" s="3"/>
      <c r="NEH145" s="3"/>
      <c r="NEI145" s="3"/>
      <c r="NEJ145" s="3"/>
      <c r="NEK145" s="3"/>
      <c r="NEL145" s="3"/>
      <c r="NEM145" s="3"/>
      <c r="NEN145" s="3"/>
      <c r="NEO145" s="3"/>
      <c r="NEP145" s="3"/>
      <c r="NEQ145" s="3"/>
      <c r="NER145" s="3"/>
      <c r="NES145" s="3"/>
      <c r="NET145" s="3"/>
      <c r="NEU145" s="3"/>
      <c r="NEV145" s="3"/>
      <c r="NEW145" s="3"/>
      <c r="NEX145" s="3"/>
      <c r="NEY145" s="3"/>
      <c r="NEZ145" s="3"/>
      <c r="NFA145" s="3"/>
      <c r="NFB145" s="3"/>
      <c r="NFC145" s="3"/>
      <c r="NFD145" s="3"/>
      <c r="NFE145" s="3"/>
      <c r="NFF145" s="3"/>
      <c r="NFG145" s="3"/>
      <c r="NFH145" s="3"/>
      <c r="NFI145" s="3"/>
      <c r="NFJ145" s="3"/>
      <c r="NFK145" s="3"/>
      <c r="NFL145" s="3"/>
      <c r="NFM145" s="3"/>
      <c r="NFN145" s="3"/>
      <c r="NFO145" s="3"/>
      <c r="NFP145" s="3"/>
      <c r="NFQ145" s="3"/>
      <c r="NFR145" s="3"/>
      <c r="NFS145" s="3"/>
      <c r="NFT145" s="3"/>
      <c r="NFU145" s="3"/>
      <c r="NFV145" s="3"/>
      <c r="NFW145" s="3"/>
      <c r="NFX145" s="3"/>
      <c r="NFY145" s="3"/>
      <c r="NFZ145" s="3"/>
      <c r="NGA145" s="3"/>
      <c r="NGB145" s="3"/>
      <c r="NGC145" s="3"/>
      <c r="NGD145" s="3"/>
      <c r="NGE145" s="3"/>
      <c r="NGF145" s="3"/>
      <c r="NGG145" s="3"/>
      <c r="NGH145" s="3"/>
      <c r="NGI145" s="3"/>
      <c r="NGJ145" s="3"/>
      <c r="NGK145" s="3"/>
      <c r="NGL145" s="3"/>
      <c r="NGM145" s="3"/>
      <c r="NGN145" s="3"/>
      <c r="NGO145" s="3"/>
      <c r="NGP145" s="3"/>
      <c r="NGQ145" s="3"/>
      <c r="NGR145" s="3"/>
      <c r="NGS145" s="3"/>
      <c r="NGT145" s="3"/>
      <c r="NGU145" s="3"/>
      <c r="NGV145" s="3"/>
      <c r="NGW145" s="3"/>
      <c r="NGX145" s="3"/>
      <c r="NGY145" s="3"/>
      <c r="NGZ145" s="3"/>
      <c r="NHA145" s="3"/>
      <c r="NHB145" s="3"/>
      <c r="NHC145" s="3"/>
      <c r="NHD145" s="3"/>
      <c r="NHE145" s="3"/>
      <c r="NHF145" s="3"/>
      <c r="NHG145" s="3"/>
      <c r="NHH145" s="3"/>
      <c r="NHI145" s="3"/>
      <c r="NHJ145" s="3"/>
      <c r="NHK145" s="3"/>
      <c r="NHL145" s="3"/>
      <c r="NHM145" s="3"/>
      <c r="NHN145" s="3"/>
      <c r="NHO145" s="3"/>
      <c r="NHP145" s="3"/>
      <c r="NHQ145" s="3"/>
      <c r="NHR145" s="3"/>
      <c r="NHS145" s="3"/>
      <c r="NHT145" s="3"/>
      <c r="NHU145" s="3"/>
      <c r="NHV145" s="3"/>
      <c r="NHW145" s="3"/>
      <c r="NHX145" s="3"/>
      <c r="NHY145" s="3"/>
      <c r="NHZ145" s="3"/>
      <c r="NIA145" s="3"/>
      <c r="NIB145" s="3"/>
      <c r="NIC145" s="3"/>
      <c r="NID145" s="3"/>
      <c r="NIE145" s="3"/>
      <c r="NIF145" s="3"/>
      <c r="NIG145" s="3"/>
      <c r="NIH145" s="3"/>
      <c r="NII145" s="3"/>
      <c r="NIJ145" s="3"/>
      <c r="NIK145" s="3"/>
      <c r="NIL145" s="3"/>
      <c r="NIM145" s="3"/>
      <c r="NIN145" s="3"/>
      <c r="NIO145" s="3"/>
      <c r="NIP145" s="3"/>
      <c r="NIQ145" s="3"/>
      <c r="NIR145" s="3"/>
      <c r="NIS145" s="3"/>
      <c r="NIT145" s="3"/>
      <c r="NIU145" s="3"/>
      <c r="NIV145" s="3"/>
      <c r="NIW145" s="3"/>
      <c r="NIX145" s="3"/>
      <c r="NIY145" s="3"/>
      <c r="NIZ145" s="3"/>
      <c r="NJA145" s="3"/>
      <c r="NJB145" s="3"/>
      <c r="NJC145" s="3"/>
      <c r="NJD145" s="3"/>
      <c r="NJE145" s="3"/>
      <c r="NJF145" s="3"/>
      <c r="NJG145" s="3"/>
      <c r="NJH145" s="3"/>
      <c r="NJI145" s="3"/>
      <c r="NJJ145" s="3"/>
      <c r="NJK145" s="3"/>
      <c r="NJL145" s="3"/>
      <c r="NJM145" s="3"/>
      <c r="NJN145" s="3"/>
      <c r="NJO145" s="3"/>
      <c r="NJP145" s="3"/>
      <c r="NJQ145" s="3"/>
      <c r="NJR145" s="3"/>
      <c r="NJS145" s="3"/>
      <c r="NJT145" s="3"/>
      <c r="NJU145" s="3"/>
      <c r="NJV145" s="3"/>
      <c r="NJW145" s="3"/>
      <c r="NJX145" s="3"/>
      <c r="NJY145" s="3"/>
      <c r="NJZ145" s="3"/>
      <c r="NKA145" s="3"/>
      <c r="NKB145" s="3"/>
      <c r="NKC145" s="3"/>
      <c r="NKD145" s="3"/>
      <c r="NKE145" s="3"/>
      <c r="NKF145" s="3"/>
      <c r="NKG145" s="3"/>
      <c r="NKH145" s="3"/>
      <c r="NKI145" s="3"/>
      <c r="NKJ145" s="3"/>
      <c r="NKK145" s="3"/>
      <c r="NKL145" s="3"/>
      <c r="NKM145" s="3"/>
      <c r="NKN145" s="3"/>
      <c r="NKO145" s="3"/>
      <c r="NKP145" s="3"/>
      <c r="NKQ145" s="3"/>
      <c r="NKR145" s="3"/>
      <c r="NKS145" s="3"/>
      <c r="NKT145" s="3"/>
      <c r="NKU145" s="3"/>
      <c r="NKV145" s="3"/>
      <c r="NKW145" s="3"/>
      <c r="NKX145" s="3"/>
      <c r="NKY145" s="3"/>
      <c r="NKZ145" s="3"/>
      <c r="NLA145" s="3"/>
      <c r="NLB145" s="3"/>
      <c r="NLC145" s="3"/>
      <c r="NLD145" s="3"/>
      <c r="NLE145" s="3"/>
      <c r="NLF145" s="3"/>
      <c r="NLG145" s="3"/>
      <c r="NLH145" s="3"/>
      <c r="NLI145" s="3"/>
      <c r="NLJ145" s="3"/>
      <c r="NLK145" s="3"/>
      <c r="NLL145" s="3"/>
      <c r="NLM145" s="3"/>
      <c r="NLN145" s="3"/>
      <c r="NLO145" s="3"/>
      <c r="NLP145" s="3"/>
      <c r="NLQ145" s="3"/>
      <c r="NLR145" s="3"/>
      <c r="NLS145" s="3"/>
      <c r="NLT145" s="3"/>
      <c r="NLU145" s="3"/>
      <c r="NLV145" s="3"/>
      <c r="NLW145" s="3"/>
      <c r="NLX145" s="3"/>
      <c r="NLY145" s="3"/>
      <c r="NLZ145" s="3"/>
      <c r="NMA145" s="3"/>
      <c r="NMB145" s="3"/>
      <c r="NMC145" s="3"/>
      <c r="NMD145" s="3"/>
      <c r="NME145" s="3"/>
      <c r="NMF145" s="3"/>
      <c r="NMG145" s="3"/>
      <c r="NMH145" s="3"/>
      <c r="NMI145" s="3"/>
      <c r="NMJ145" s="3"/>
      <c r="NMK145" s="3"/>
      <c r="NML145" s="3"/>
      <c r="NMM145" s="3"/>
      <c r="NMN145" s="3"/>
      <c r="NMO145" s="3"/>
      <c r="NMP145" s="3"/>
      <c r="NMQ145" s="3"/>
      <c r="NMR145" s="3"/>
      <c r="NMS145" s="3"/>
      <c r="NMT145" s="3"/>
      <c r="NMU145" s="3"/>
      <c r="NMV145" s="3"/>
      <c r="NMW145" s="3"/>
      <c r="NMX145" s="3"/>
      <c r="NMY145" s="3"/>
      <c r="NMZ145" s="3"/>
      <c r="NNA145" s="3"/>
      <c r="NNB145" s="3"/>
      <c r="NNC145" s="3"/>
      <c r="NND145" s="3"/>
      <c r="NNE145" s="3"/>
      <c r="NNF145" s="3"/>
      <c r="NNG145" s="3"/>
      <c r="NNH145" s="3"/>
      <c r="NNI145" s="3"/>
      <c r="NNJ145" s="3"/>
      <c r="NNK145" s="3"/>
      <c r="NNL145" s="3"/>
      <c r="NNM145" s="3"/>
      <c r="NNN145" s="3"/>
      <c r="NNO145" s="3"/>
      <c r="NNP145" s="3"/>
      <c r="NNQ145" s="3"/>
      <c r="NNR145" s="3"/>
      <c r="NNS145" s="3"/>
      <c r="NNT145" s="3"/>
      <c r="NNU145" s="3"/>
      <c r="NNV145" s="3"/>
      <c r="NNW145" s="3"/>
      <c r="NNX145" s="3"/>
      <c r="NNY145" s="3"/>
      <c r="NNZ145" s="3"/>
      <c r="NOA145" s="3"/>
      <c r="NOB145" s="3"/>
      <c r="NOC145" s="3"/>
      <c r="NOD145" s="3"/>
      <c r="NOE145" s="3"/>
      <c r="NOF145" s="3"/>
      <c r="NOG145" s="3"/>
      <c r="NOH145" s="3"/>
      <c r="NOI145" s="3"/>
      <c r="NOJ145" s="3"/>
      <c r="NOK145" s="3"/>
      <c r="NOL145" s="3"/>
      <c r="NOM145" s="3"/>
      <c r="NON145" s="3"/>
      <c r="NOO145" s="3"/>
      <c r="NOP145" s="3"/>
      <c r="NOQ145" s="3"/>
      <c r="NOR145" s="3"/>
      <c r="NOS145" s="3"/>
      <c r="NOT145" s="3"/>
      <c r="NOU145" s="3"/>
      <c r="NOV145" s="3"/>
      <c r="NOW145" s="3"/>
      <c r="NOX145" s="3"/>
      <c r="NOY145" s="3"/>
      <c r="NOZ145" s="3"/>
      <c r="NPA145" s="3"/>
      <c r="NPB145" s="3"/>
      <c r="NPC145" s="3"/>
      <c r="NPD145" s="3"/>
      <c r="NPE145" s="3"/>
      <c r="NPF145" s="3"/>
      <c r="NPG145" s="3"/>
      <c r="NPH145" s="3"/>
      <c r="NPI145" s="3"/>
      <c r="NPJ145" s="3"/>
      <c r="NPK145" s="3"/>
      <c r="NPL145" s="3"/>
      <c r="NPM145" s="3"/>
      <c r="NPN145" s="3"/>
      <c r="NPO145" s="3"/>
      <c r="NPP145" s="3"/>
      <c r="NPQ145" s="3"/>
      <c r="NPR145" s="3"/>
      <c r="NPS145" s="3"/>
      <c r="NPT145" s="3"/>
      <c r="NPU145" s="3"/>
      <c r="NPV145" s="3"/>
      <c r="NPW145" s="3"/>
      <c r="NPX145" s="3"/>
      <c r="NPY145" s="3"/>
      <c r="NPZ145" s="3"/>
      <c r="NQA145" s="3"/>
      <c r="NQB145" s="3"/>
      <c r="NQC145" s="3"/>
      <c r="NQD145" s="3"/>
      <c r="NQE145" s="3"/>
      <c r="NQF145" s="3"/>
      <c r="NQG145" s="3"/>
      <c r="NQH145" s="3"/>
      <c r="NQI145" s="3"/>
      <c r="NQJ145" s="3"/>
      <c r="NQK145" s="3"/>
      <c r="NQL145" s="3"/>
      <c r="NQM145" s="3"/>
      <c r="NQN145" s="3"/>
      <c r="NQO145" s="3"/>
      <c r="NQP145" s="3"/>
      <c r="NQQ145" s="3"/>
      <c r="NQR145" s="3"/>
      <c r="NQS145" s="3"/>
      <c r="NQT145" s="3"/>
      <c r="NQU145" s="3"/>
      <c r="NQV145" s="3"/>
      <c r="NQW145" s="3"/>
      <c r="NQX145" s="3"/>
      <c r="NQY145" s="3"/>
      <c r="NQZ145" s="3"/>
      <c r="NRA145" s="3"/>
      <c r="NRB145" s="3"/>
      <c r="NRC145" s="3"/>
      <c r="NRD145" s="3"/>
      <c r="NRE145" s="3"/>
      <c r="NRF145" s="3"/>
      <c r="NRG145" s="3"/>
      <c r="NRH145" s="3"/>
      <c r="NRI145" s="3"/>
      <c r="NRJ145" s="3"/>
      <c r="NRK145" s="3"/>
      <c r="NRL145" s="3"/>
      <c r="NRM145" s="3"/>
      <c r="NRN145" s="3"/>
      <c r="NRO145" s="3"/>
      <c r="NRP145" s="3"/>
      <c r="NRQ145" s="3"/>
      <c r="NRR145" s="3"/>
      <c r="NRS145" s="3"/>
      <c r="NRT145" s="3"/>
      <c r="NRU145" s="3"/>
      <c r="NRV145" s="3"/>
      <c r="NRW145" s="3"/>
      <c r="NRX145" s="3"/>
      <c r="NRY145" s="3"/>
      <c r="NRZ145" s="3"/>
      <c r="NSA145" s="3"/>
      <c r="NSB145" s="3"/>
      <c r="NSC145" s="3"/>
      <c r="NSD145" s="3"/>
      <c r="NSE145" s="3"/>
      <c r="NSF145" s="3"/>
      <c r="NSG145" s="3"/>
      <c r="NSH145" s="3"/>
      <c r="NSI145" s="3"/>
      <c r="NSJ145" s="3"/>
      <c r="NSK145" s="3"/>
      <c r="NSL145" s="3"/>
      <c r="NSM145" s="3"/>
      <c r="NSN145" s="3"/>
      <c r="NSO145" s="3"/>
      <c r="NSP145" s="3"/>
      <c r="NSQ145" s="3"/>
      <c r="NSR145" s="3"/>
      <c r="NSS145" s="3"/>
      <c r="NST145" s="3"/>
      <c r="NSU145" s="3"/>
      <c r="NSV145" s="3"/>
      <c r="NSW145" s="3"/>
      <c r="NSX145" s="3"/>
      <c r="NSY145" s="3"/>
      <c r="NSZ145" s="3"/>
      <c r="NTA145" s="3"/>
      <c r="NTB145" s="3"/>
      <c r="NTC145" s="3"/>
      <c r="NTD145" s="3"/>
      <c r="NTE145" s="3"/>
      <c r="NTF145" s="3"/>
      <c r="NTG145" s="3"/>
      <c r="NTH145" s="3"/>
      <c r="NTI145" s="3"/>
      <c r="NTJ145" s="3"/>
      <c r="NTK145" s="3"/>
      <c r="NTL145" s="3"/>
      <c r="NTM145" s="3"/>
      <c r="NTN145" s="3"/>
      <c r="NTO145" s="3"/>
      <c r="NTP145" s="3"/>
      <c r="NTQ145" s="3"/>
      <c r="NTR145" s="3"/>
      <c r="NTS145" s="3"/>
      <c r="NTT145" s="3"/>
      <c r="NTU145" s="3"/>
      <c r="NTV145" s="3"/>
      <c r="NTW145" s="3"/>
      <c r="NTX145" s="3"/>
      <c r="NTY145" s="3"/>
      <c r="NTZ145" s="3"/>
      <c r="NUA145" s="3"/>
      <c r="NUB145" s="3"/>
      <c r="NUC145" s="3"/>
      <c r="NUD145" s="3"/>
      <c r="NUE145" s="3"/>
      <c r="NUF145" s="3"/>
      <c r="NUG145" s="3"/>
      <c r="NUH145" s="3"/>
      <c r="NUI145" s="3"/>
      <c r="NUJ145" s="3"/>
      <c r="NUK145" s="3"/>
      <c r="NUL145" s="3"/>
      <c r="NUM145" s="3"/>
      <c r="NUN145" s="3"/>
      <c r="NUO145" s="3"/>
      <c r="NUP145" s="3"/>
      <c r="NUQ145" s="3"/>
      <c r="NUR145" s="3"/>
      <c r="NUS145" s="3"/>
      <c r="NUT145" s="3"/>
      <c r="NUU145" s="3"/>
      <c r="NUV145" s="3"/>
      <c r="NUW145" s="3"/>
      <c r="NUX145" s="3"/>
      <c r="NUY145" s="3"/>
      <c r="NUZ145" s="3"/>
      <c r="NVA145" s="3"/>
      <c r="NVB145" s="3"/>
      <c r="NVC145" s="3"/>
      <c r="NVD145" s="3"/>
      <c r="NVE145" s="3"/>
      <c r="NVF145" s="3"/>
      <c r="NVG145" s="3"/>
      <c r="NVH145" s="3"/>
      <c r="NVI145" s="3"/>
      <c r="NVJ145" s="3"/>
      <c r="NVK145" s="3"/>
      <c r="NVL145" s="3"/>
      <c r="NVM145" s="3"/>
      <c r="NVN145" s="3"/>
      <c r="NVO145" s="3"/>
      <c r="NVP145" s="3"/>
      <c r="NVQ145" s="3"/>
      <c r="NVR145" s="3"/>
      <c r="NVS145" s="3"/>
      <c r="NVT145" s="3"/>
      <c r="NVU145" s="3"/>
      <c r="NVV145" s="3"/>
      <c r="NVW145" s="3"/>
      <c r="NVX145" s="3"/>
      <c r="NVY145" s="3"/>
      <c r="NVZ145" s="3"/>
      <c r="NWA145" s="3"/>
      <c r="NWB145" s="3"/>
      <c r="NWC145" s="3"/>
      <c r="NWD145" s="3"/>
      <c r="NWE145" s="3"/>
      <c r="NWF145" s="3"/>
      <c r="NWG145" s="3"/>
      <c r="NWH145" s="3"/>
      <c r="NWI145" s="3"/>
      <c r="NWJ145" s="3"/>
      <c r="NWK145" s="3"/>
      <c r="NWL145" s="3"/>
      <c r="NWM145" s="3"/>
      <c r="NWN145" s="3"/>
      <c r="NWO145" s="3"/>
      <c r="NWP145" s="3"/>
      <c r="NWQ145" s="3"/>
      <c r="NWR145" s="3"/>
      <c r="NWS145" s="3"/>
      <c r="NWT145" s="3"/>
      <c r="NWU145" s="3"/>
      <c r="NWV145" s="3"/>
      <c r="NWW145" s="3"/>
      <c r="NWX145" s="3"/>
      <c r="NWY145" s="3"/>
      <c r="NWZ145" s="3"/>
      <c r="NXA145" s="3"/>
      <c r="NXB145" s="3"/>
      <c r="NXC145" s="3"/>
      <c r="NXD145" s="3"/>
      <c r="NXE145" s="3"/>
      <c r="NXF145" s="3"/>
      <c r="NXG145" s="3"/>
      <c r="NXH145" s="3"/>
      <c r="NXI145" s="3"/>
      <c r="NXJ145" s="3"/>
      <c r="NXK145" s="3"/>
      <c r="NXL145" s="3"/>
      <c r="NXM145" s="3"/>
      <c r="NXN145" s="3"/>
      <c r="NXO145" s="3"/>
      <c r="NXP145" s="3"/>
      <c r="NXQ145" s="3"/>
      <c r="NXR145" s="3"/>
      <c r="NXS145" s="3"/>
      <c r="NXT145" s="3"/>
      <c r="NXU145" s="3"/>
      <c r="NXV145" s="3"/>
      <c r="NXW145" s="3"/>
      <c r="NXX145" s="3"/>
      <c r="NXY145" s="3"/>
      <c r="NXZ145" s="3"/>
      <c r="NYA145" s="3"/>
      <c r="NYB145" s="3"/>
      <c r="NYC145" s="3"/>
      <c r="NYD145" s="3"/>
      <c r="NYE145" s="3"/>
      <c r="NYF145" s="3"/>
      <c r="NYG145" s="3"/>
      <c r="NYH145" s="3"/>
      <c r="NYI145" s="3"/>
      <c r="NYJ145" s="3"/>
      <c r="NYK145" s="3"/>
      <c r="NYL145" s="3"/>
      <c r="NYM145" s="3"/>
      <c r="NYN145" s="3"/>
      <c r="NYO145" s="3"/>
      <c r="NYP145" s="3"/>
      <c r="NYQ145" s="3"/>
      <c r="NYR145" s="3"/>
      <c r="NYS145" s="3"/>
      <c r="NYT145" s="3"/>
      <c r="NYU145" s="3"/>
      <c r="NYV145" s="3"/>
      <c r="NYW145" s="3"/>
      <c r="NYX145" s="3"/>
      <c r="NYY145" s="3"/>
      <c r="NYZ145" s="3"/>
      <c r="NZA145" s="3"/>
      <c r="NZB145" s="3"/>
      <c r="NZC145" s="3"/>
      <c r="NZD145" s="3"/>
      <c r="NZE145" s="3"/>
      <c r="NZF145" s="3"/>
      <c r="NZG145" s="3"/>
      <c r="NZH145" s="3"/>
      <c r="NZI145" s="3"/>
      <c r="NZJ145" s="3"/>
      <c r="NZK145" s="3"/>
      <c r="NZL145" s="3"/>
      <c r="NZM145" s="3"/>
      <c r="NZN145" s="3"/>
      <c r="NZO145" s="3"/>
      <c r="NZP145" s="3"/>
      <c r="NZQ145" s="3"/>
      <c r="NZR145" s="3"/>
      <c r="NZS145" s="3"/>
      <c r="NZT145" s="3"/>
      <c r="NZU145" s="3"/>
      <c r="NZV145" s="3"/>
      <c r="NZW145" s="3"/>
      <c r="NZX145" s="3"/>
      <c r="NZY145" s="3"/>
      <c r="NZZ145" s="3"/>
      <c r="OAA145" s="3"/>
      <c r="OAB145" s="3"/>
      <c r="OAC145" s="3"/>
      <c r="OAD145" s="3"/>
      <c r="OAE145" s="3"/>
      <c r="OAF145" s="3"/>
      <c r="OAG145" s="3"/>
      <c r="OAH145" s="3"/>
      <c r="OAI145" s="3"/>
      <c r="OAJ145" s="3"/>
      <c r="OAK145" s="3"/>
      <c r="OAL145" s="3"/>
      <c r="OAM145" s="3"/>
      <c r="OAN145" s="3"/>
      <c r="OAO145" s="3"/>
      <c r="OAP145" s="3"/>
      <c r="OAQ145" s="3"/>
      <c r="OAR145" s="3"/>
      <c r="OAS145" s="3"/>
      <c r="OAT145" s="3"/>
      <c r="OAU145" s="3"/>
      <c r="OAV145" s="3"/>
      <c r="OAW145" s="3"/>
      <c r="OAX145" s="3"/>
      <c r="OAY145" s="3"/>
      <c r="OAZ145" s="3"/>
      <c r="OBA145" s="3"/>
      <c r="OBB145" s="3"/>
      <c r="OBC145" s="3"/>
      <c r="OBD145" s="3"/>
      <c r="OBE145" s="3"/>
      <c r="OBF145" s="3"/>
      <c r="OBG145" s="3"/>
      <c r="OBH145" s="3"/>
      <c r="OBI145" s="3"/>
      <c r="OBJ145" s="3"/>
      <c r="OBK145" s="3"/>
      <c r="OBL145" s="3"/>
      <c r="OBM145" s="3"/>
      <c r="OBN145" s="3"/>
      <c r="OBO145" s="3"/>
      <c r="OBP145" s="3"/>
      <c r="OBQ145" s="3"/>
      <c r="OBR145" s="3"/>
      <c r="OBS145" s="3"/>
      <c r="OBT145" s="3"/>
      <c r="OBU145" s="3"/>
      <c r="OBV145" s="3"/>
      <c r="OBW145" s="3"/>
      <c r="OBX145" s="3"/>
      <c r="OBY145" s="3"/>
      <c r="OBZ145" s="3"/>
      <c r="OCA145" s="3"/>
      <c r="OCB145" s="3"/>
      <c r="OCC145" s="3"/>
      <c r="OCD145" s="3"/>
      <c r="OCE145" s="3"/>
      <c r="OCF145" s="3"/>
      <c r="OCG145" s="3"/>
      <c r="OCH145" s="3"/>
      <c r="OCI145" s="3"/>
      <c r="OCJ145" s="3"/>
      <c r="OCK145" s="3"/>
      <c r="OCL145" s="3"/>
      <c r="OCM145" s="3"/>
      <c r="OCN145" s="3"/>
      <c r="OCO145" s="3"/>
      <c r="OCP145" s="3"/>
      <c r="OCQ145" s="3"/>
      <c r="OCR145" s="3"/>
      <c r="OCS145" s="3"/>
      <c r="OCT145" s="3"/>
      <c r="OCU145" s="3"/>
      <c r="OCV145" s="3"/>
      <c r="OCW145" s="3"/>
      <c r="OCX145" s="3"/>
      <c r="OCY145" s="3"/>
      <c r="OCZ145" s="3"/>
      <c r="ODA145" s="3"/>
      <c r="ODB145" s="3"/>
      <c r="ODC145" s="3"/>
      <c r="ODD145" s="3"/>
      <c r="ODE145" s="3"/>
      <c r="ODF145" s="3"/>
      <c r="ODG145" s="3"/>
      <c r="ODH145" s="3"/>
      <c r="ODI145" s="3"/>
      <c r="ODJ145" s="3"/>
      <c r="ODK145" s="3"/>
      <c r="ODL145" s="3"/>
      <c r="ODM145" s="3"/>
      <c r="ODN145" s="3"/>
      <c r="ODO145" s="3"/>
      <c r="ODP145" s="3"/>
      <c r="ODQ145" s="3"/>
      <c r="ODR145" s="3"/>
      <c r="ODS145" s="3"/>
      <c r="ODT145" s="3"/>
      <c r="ODU145" s="3"/>
      <c r="ODV145" s="3"/>
      <c r="ODW145" s="3"/>
      <c r="ODX145" s="3"/>
      <c r="ODY145" s="3"/>
      <c r="ODZ145" s="3"/>
      <c r="OEA145" s="3"/>
      <c r="OEB145" s="3"/>
      <c r="OEC145" s="3"/>
      <c r="OED145" s="3"/>
      <c r="OEE145" s="3"/>
      <c r="OEF145" s="3"/>
      <c r="OEG145" s="3"/>
      <c r="OEH145" s="3"/>
      <c r="OEI145" s="3"/>
      <c r="OEJ145" s="3"/>
      <c r="OEK145" s="3"/>
      <c r="OEL145" s="3"/>
      <c r="OEM145" s="3"/>
      <c r="OEN145" s="3"/>
      <c r="OEO145" s="3"/>
      <c r="OEP145" s="3"/>
      <c r="OEQ145" s="3"/>
      <c r="OER145" s="3"/>
      <c r="OES145" s="3"/>
      <c r="OET145" s="3"/>
      <c r="OEU145" s="3"/>
      <c r="OEV145" s="3"/>
      <c r="OEW145" s="3"/>
      <c r="OEX145" s="3"/>
      <c r="OEY145" s="3"/>
      <c r="OEZ145" s="3"/>
      <c r="OFA145" s="3"/>
      <c r="OFB145" s="3"/>
      <c r="OFC145" s="3"/>
      <c r="OFD145" s="3"/>
      <c r="OFE145" s="3"/>
      <c r="OFF145" s="3"/>
      <c r="OFG145" s="3"/>
      <c r="OFH145" s="3"/>
      <c r="OFI145" s="3"/>
      <c r="OFJ145" s="3"/>
      <c r="OFK145" s="3"/>
      <c r="OFL145" s="3"/>
      <c r="OFM145" s="3"/>
      <c r="OFN145" s="3"/>
      <c r="OFO145" s="3"/>
      <c r="OFP145" s="3"/>
      <c r="OFQ145" s="3"/>
      <c r="OFR145" s="3"/>
      <c r="OFS145" s="3"/>
      <c r="OFT145" s="3"/>
      <c r="OFU145" s="3"/>
      <c r="OFV145" s="3"/>
      <c r="OFW145" s="3"/>
      <c r="OFX145" s="3"/>
      <c r="OFY145" s="3"/>
      <c r="OFZ145" s="3"/>
      <c r="OGA145" s="3"/>
      <c r="OGB145" s="3"/>
      <c r="OGC145" s="3"/>
      <c r="OGD145" s="3"/>
      <c r="OGE145" s="3"/>
      <c r="OGF145" s="3"/>
      <c r="OGG145" s="3"/>
      <c r="OGH145" s="3"/>
      <c r="OGI145" s="3"/>
      <c r="OGJ145" s="3"/>
      <c r="OGK145" s="3"/>
      <c r="OGL145" s="3"/>
      <c r="OGM145" s="3"/>
      <c r="OGN145" s="3"/>
      <c r="OGO145" s="3"/>
      <c r="OGP145" s="3"/>
      <c r="OGQ145" s="3"/>
      <c r="OGR145" s="3"/>
      <c r="OGS145" s="3"/>
      <c r="OGT145" s="3"/>
      <c r="OGU145" s="3"/>
      <c r="OGV145" s="3"/>
      <c r="OGW145" s="3"/>
      <c r="OGX145" s="3"/>
      <c r="OGY145" s="3"/>
      <c r="OGZ145" s="3"/>
      <c r="OHA145" s="3"/>
      <c r="OHB145" s="3"/>
      <c r="OHC145" s="3"/>
      <c r="OHD145" s="3"/>
      <c r="OHE145" s="3"/>
      <c r="OHF145" s="3"/>
      <c r="OHG145" s="3"/>
      <c r="OHH145" s="3"/>
      <c r="OHI145" s="3"/>
      <c r="OHJ145" s="3"/>
      <c r="OHK145" s="3"/>
      <c r="OHL145" s="3"/>
      <c r="OHM145" s="3"/>
      <c r="OHN145" s="3"/>
      <c r="OHO145" s="3"/>
      <c r="OHP145" s="3"/>
      <c r="OHQ145" s="3"/>
      <c r="OHR145" s="3"/>
      <c r="OHS145" s="3"/>
      <c r="OHT145" s="3"/>
      <c r="OHU145" s="3"/>
      <c r="OHV145" s="3"/>
      <c r="OHW145" s="3"/>
      <c r="OHX145" s="3"/>
      <c r="OHY145" s="3"/>
      <c r="OHZ145" s="3"/>
      <c r="OIA145" s="3"/>
      <c r="OIB145" s="3"/>
      <c r="OIC145" s="3"/>
      <c r="OID145" s="3"/>
      <c r="OIE145" s="3"/>
      <c r="OIF145" s="3"/>
      <c r="OIG145" s="3"/>
      <c r="OIH145" s="3"/>
      <c r="OII145" s="3"/>
      <c r="OIJ145" s="3"/>
      <c r="OIK145" s="3"/>
      <c r="OIL145" s="3"/>
      <c r="OIM145" s="3"/>
      <c r="OIN145" s="3"/>
      <c r="OIO145" s="3"/>
      <c r="OIP145" s="3"/>
      <c r="OIQ145" s="3"/>
      <c r="OIR145" s="3"/>
      <c r="OIS145" s="3"/>
      <c r="OIT145" s="3"/>
      <c r="OIU145" s="3"/>
      <c r="OIV145" s="3"/>
      <c r="OIW145" s="3"/>
      <c r="OIX145" s="3"/>
      <c r="OIY145" s="3"/>
      <c r="OIZ145" s="3"/>
      <c r="OJA145" s="3"/>
      <c r="OJB145" s="3"/>
      <c r="OJC145" s="3"/>
      <c r="OJD145" s="3"/>
      <c r="OJE145" s="3"/>
      <c r="OJF145" s="3"/>
      <c r="OJG145" s="3"/>
      <c r="OJH145" s="3"/>
      <c r="OJI145" s="3"/>
      <c r="OJJ145" s="3"/>
      <c r="OJK145" s="3"/>
      <c r="OJL145" s="3"/>
      <c r="OJM145" s="3"/>
      <c r="OJN145" s="3"/>
      <c r="OJO145" s="3"/>
      <c r="OJP145" s="3"/>
      <c r="OJQ145" s="3"/>
      <c r="OJR145" s="3"/>
      <c r="OJS145" s="3"/>
      <c r="OJT145" s="3"/>
      <c r="OJU145" s="3"/>
      <c r="OJV145" s="3"/>
      <c r="OJW145" s="3"/>
      <c r="OJX145" s="3"/>
      <c r="OJY145" s="3"/>
      <c r="OJZ145" s="3"/>
      <c r="OKA145" s="3"/>
      <c r="OKB145" s="3"/>
      <c r="OKC145" s="3"/>
      <c r="OKD145" s="3"/>
      <c r="OKE145" s="3"/>
      <c r="OKF145" s="3"/>
      <c r="OKG145" s="3"/>
      <c r="OKH145" s="3"/>
      <c r="OKI145" s="3"/>
      <c r="OKJ145" s="3"/>
      <c r="OKK145" s="3"/>
      <c r="OKL145" s="3"/>
      <c r="OKM145" s="3"/>
      <c r="OKN145" s="3"/>
      <c r="OKO145" s="3"/>
      <c r="OKP145" s="3"/>
      <c r="OKQ145" s="3"/>
      <c r="OKR145" s="3"/>
      <c r="OKS145" s="3"/>
      <c r="OKT145" s="3"/>
      <c r="OKU145" s="3"/>
      <c r="OKV145" s="3"/>
      <c r="OKW145" s="3"/>
      <c r="OKX145" s="3"/>
      <c r="OKY145" s="3"/>
      <c r="OKZ145" s="3"/>
      <c r="OLA145" s="3"/>
      <c r="OLB145" s="3"/>
      <c r="OLC145" s="3"/>
      <c r="OLD145" s="3"/>
      <c r="OLE145" s="3"/>
      <c r="OLF145" s="3"/>
      <c r="OLG145" s="3"/>
      <c r="OLH145" s="3"/>
      <c r="OLI145" s="3"/>
      <c r="OLJ145" s="3"/>
      <c r="OLK145" s="3"/>
      <c r="OLL145" s="3"/>
      <c r="OLM145" s="3"/>
      <c r="OLN145" s="3"/>
      <c r="OLO145" s="3"/>
      <c r="OLP145" s="3"/>
      <c r="OLQ145" s="3"/>
      <c r="OLR145" s="3"/>
      <c r="OLS145" s="3"/>
      <c r="OLT145" s="3"/>
      <c r="OLU145" s="3"/>
      <c r="OLV145" s="3"/>
      <c r="OLW145" s="3"/>
      <c r="OLX145" s="3"/>
      <c r="OLY145" s="3"/>
      <c r="OLZ145" s="3"/>
      <c r="OMA145" s="3"/>
      <c r="OMB145" s="3"/>
      <c r="OMC145" s="3"/>
      <c r="OMD145" s="3"/>
      <c r="OME145" s="3"/>
      <c r="OMF145" s="3"/>
      <c r="OMG145" s="3"/>
      <c r="OMH145" s="3"/>
      <c r="OMI145" s="3"/>
      <c r="OMJ145" s="3"/>
      <c r="OMK145" s="3"/>
      <c r="OML145" s="3"/>
      <c r="OMM145" s="3"/>
      <c r="OMN145" s="3"/>
      <c r="OMO145" s="3"/>
      <c r="OMP145" s="3"/>
      <c r="OMQ145" s="3"/>
      <c r="OMR145" s="3"/>
      <c r="OMS145" s="3"/>
      <c r="OMT145" s="3"/>
      <c r="OMU145" s="3"/>
      <c r="OMV145" s="3"/>
      <c r="OMW145" s="3"/>
      <c r="OMX145" s="3"/>
      <c r="OMY145" s="3"/>
      <c r="OMZ145" s="3"/>
      <c r="ONA145" s="3"/>
      <c r="ONB145" s="3"/>
      <c r="ONC145" s="3"/>
      <c r="OND145" s="3"/>
      <c r="ONE145" s="3"/>
      <c r="ONF145" s="3"/>
      <c r="ONG145" s="3"/>
      <c r="ONH145" s="3"/>
      <c r="ONI145" s="3"/>
      <c r="ONJ145" s="3"/>
      <c r="ONK145" s="3"/>
      <c r="ONL145" s="3"/>
      <c r="ONM145" s="3"/>
      <c r="ONN145" s="3"/>
      <c r="ONO145" s="3"/>
      <c r="ONP145" s="3"/>
      <c r="ONQ145" s="3"/>
      <c r="ONR145" s="3"/>
      <c r="ONS145" s="3"/>
      <c r="ONT145" s="3"/>
      <c r="ONU145" s="3"/>
      <c r="ONV145" s="3"/>
      <c r="ONW145" s="3"/>
      <c r="ONX145" s="3"/>
      <c r="ONY145" s="3"/>
      <c r="ONZ145" s="3"/>
      <c r="OOA145" s="3"/>
      <c r="OOB145" s="3"/>
      <c r="OOC145" s="3"/>
      <c r="OOD145" s="3"/>
      <c r="OOE145" s="3"/>
      <c r="OOF145" s="3"/>
      <c r="OOG145" s="3"/>
      <c r="OOH145" s="3"/>
      <c r="OOI145" s="3"/>
      <c r="OOJ145" s="3"/>
      <c r="OOK145" s="3"/>
      <c r="OOL145" s="3"/>
      <c r="OOM145" s="3"/>
      <c r="OON145" s="3"/>
      <c r="OOO145" s="3"/>
      <c r="OOP145" s="3"/>
      <c r="OOQ145" s="3"/>
      <c r="OOR145" s="3"/>
      <c r="OOS145" s="3"/>
      <c r="OOT145" s="3"/>
      <c r="OOU145" s="3"/>
      <c r="OOV145" s="3"/>
      <c r="OOW145" s="3"/>
      <c r="OOX145" s="3"/>
      <c r="OOY145" s="3"/>
      <c r="OOZ145" s="3"/>
      <c r="OPA145" s="3"/>
      <c r="OPB145" s="3"/>
      <c r="OPC145" s="3"/>
      <c r="OPD145" s="3"/>
      <c r="OPE145" s="3"/>
      <c r="OPF145" s="3"/>
      <c r="OPG145" s="3"/>
      <c r="OPH145" s="3"/>
      <c r="OPI145" s="3"/>
      <c r="OPJ145" s="3"/>
      <c r="OPK145" s="3"/>
      <c r="OPL145" s="3"/>
      <c r="OPM145" s="3"/>
      <c r="OPN145" s="3"/>
      <c r="OPO145" s="3"/>
      <c r="OPP145" s="3"/>
      <c r="OPQ145" s="3"/>
      <c r="OPR145" s="3"/>
      <c r="OPS145" s="3"/>
      <c r="OPT145" s="3"/>
      <c r="OPU145" s="3"/>
      <c r="OPV145" s="3"/>
      <c r="OPW145" s="3"/>
      <c r="OPX145" s="3"/>
      <c r="OPY145" s="3"/>
      <c r="OPZ145" s="3"/>
      <c r="OQA145" s="3"/>
      <c r="OQB145" s="3"/>
      <c r="OQC145" s="3"/>
      <c r="OQD145" s="3"/>
      <c r="OQE145" s="3"/>
      <c r="OQF145" s="3"/>
      <c r="OQG145" s="3"/>
      <c r="OQH145" s="3"/>
      <c r="OQI145" s="3"/>
      <c r="OQJ145" s="3"/>
      <c r="OQK145" s="3"/>
      <c r="OQL145" s="3"/>
      <c r="OQM145" s="3"/>
      <c r="OQN145" s="3"/>
      <c r="OQO145" s="3"/>
      <c r="OQP145" s="3"/>
      <c r="OQQ145" s="3"/>
      <c r="OQR145" s="3"/>
      <c r="OQS145" s="3"/>
      <c r="OQT145" s="3"/>
      <c r="OQU145" s="3"/>
      <c r="OQV145" s="3"/>
      <c r="OQW145" s="3"/>
      <c r="OQX145" s="3"/>
      <c r="OQY145" s="3"/>
      <c r="OQZ145" s="3"/>
      <c r="ORA145" s="3"/>
      <c r="ORB145" s="3"/>
      <c r="ORC145" s="3"/>
      <c r="ORD145" s="3"/>
      <c r="ORE145" s="3"/>
      <c r="ORF145" s="3"/>
      <c r="ORG145" s="3"/>
      <c r="ORH145" s="3"/>
      <c r="ORI145" s="3"/>
      <c r="ORJ145" s="3"/>
      <c r="ORK145" s="3"/>
      <c r="ORL145" s="3"/>
      <c r="ORM145" s="3"/>
      <c r="ORN145" s="3"/>
      <c r="ORO145" s="3"/>
      <c r="ORP145" s="3"/>
      <c r="ORQ145" s="3"/>
      <c r="ORR145" s="3"/>
      <c r="ORS145" s="3"/>
      <c r="ORT145" s="3"/>
      <c r="ORU145" s="3"/>
      <c r="ORV145" s="3"/>
      <c r="ORW145" s="3"/>
      <c r="ORX145" s="3"/>
      <c r="ORY145" s="3"/>
      <c r="ORZ145" s="3"/>
      <c r="OSA145" s="3"/>
      <c r="OSB145" s="3"/>
      <c r="OSC145" s="3"/>
      <c r="OSD145" s="3"/>
      <c r="OSE145" s="3"/>
      <c r="OSF145" s="3"/>
      <c r="OSG145" s="3"/>
      <c r="OSH145" s="3"/>
      <c r="OSI145" s="3"/>
      <c r="OSJ145" s="3"/>
      <c r="OSK145" s="3"/>
      <c r="OSL145" s="3"/>
      <c r="OSM145" s="3"/>
      <c r="OSN145" s="3"/>
      <c r="OSO145" s="3"/>
      <c r="OSP145" s="3"/>
      <c r="OSQ145" s="3"/>
      <c r="OSR145" s="3"/>
      <c r="OSS145" s="3"/>
      <c r="OST145" s="3"/>
      <c r="OSU145" s="3"/>
      <c r="OSV145" s="3"/>
      <c r="OSW145" s="3"/>
      <c r="OSX145" s="3"/>
      <c r="OSY145" s="3"/>
      <c r="OSZ145" s="3"/>
      <c r="OTA145" s="3"/>
      <c r="OTB145" s="3"/>
      <c r="OTC145" s="3"/>
      <c r="OTD145" s="3"/>
      <c r="OTE145" s="3"/>
      <c r="OTF145" s="3"/>
      <c r="OTG145" s="3"/>
      <c r="OTH145" s="3"/>
      <c r="OTI145" s="3"/>
      <c r="OTJ145" s="3"/>
      <c r="OTK145" s="3"/>
      <c r="OTL145" s="3"/>
      <c r="OTM145" s="3"/>
      <c r="OTN145" s="3"/>
      <c r="OTO145" s="3"/>
      <c r="OTP145" s="3"/>
      <c r="OTQ145" s="3"/>
      <c r="OTR145" s="3"/>
      <c r="OTS145" s="3"/>
      <c r="OTT145" s="3"/>
      <c r="OTU145" s="3"/>
      <c r="OTV145" s="3"/>
      <c r="OTW145" s="3"/>
      <c r="OTX145" s="3"/>
      <c r="OTY145" s="3"/>
      <c r="OTZ145" s="3"/>
      <c r="OUA145" s="3"/>
      <c r="OUB145" s="3"/>
      <c r="OUC145" s="3"/>
      <c r="OUD145" s="3"/>
      <c r="OUE145" s="3"/>
      <c r="OUF145" s="3"/>
      <c r="OUG145" s="3"/>
      <c r="OUH145" s="3"/>
      <c r="OUI145" s="3"/>
      <c r="OUJ145" s="3"/>
      <c r="OUK145" s="3"/>
      <c r="OUL145" s="3"/>
      <c r="OUM145" s="3"/>
      <c r="OUN145" s="3"/>
      <c r="OUO145" s="3"/>
      <c r="OUP145" s="3"/>
      <c r="OUQ145" s="3"/>
      <c r="OUR145" s="3"/>
      <c r="OUS145" s="3"/>
      <c r="OUT145" s="3"/>
      <c r="OUU145" s="3"/>
      <c r="OUV145" s="3"/>
      <c r="OUW145" s="3"/>
      <c r="OUX145" s="3"/>
      <c r="OUY145" s="3"/>
      <c r="OUZ145" s="3"/>
      <c r="OVA145" s="3"/>
      <c r="OVB145" s="3"/>
      <c r="OVC145" s="3"/>
      <c r="OVD145" s="3"/>
      <c r="OVE145" s="3"/>
      <c r="OVF145" s="3"/>
      <c r="OVG145" s="3"/>
      <c r="OVH145" s="3"/>
      <c r="OVI145" s="3"/>
      <c r="OVJ145" s="3"/>
      <c r="OVK145" s="3"/>
      <c r="OVL145" s="3"/>
      <c r="OVM145" s="3"/>
      <c r="OVN145" s="3"/>
      <c r="OVO145" s="3"/>
      <c r="OVP145" s="3"/>
      <c r="OVQ145" s="3"/>
      <c r="OVR145" s="3"/>
      <c r="OVS145" s="3"/>
      <c r="OVT145" s="3"/>
      <c r="OVU145" s="3"/>
      <c r="OVV145" s="3"/>
      <c r="OVW145" s="3"/>
      <c r="OVX145" s="3"/>
      <c r="OVY145" s="3"/>
      <c r="OVZ145" s="3"/>
      <c r="OWA145" s="3"/>
      <c r="OWB145" s="3"/>
      <c r="OWC145" s="3"/>
      <c r="OWD145" s="3"/>
      <c r="OWE145" s="3"/>
      <c r="OWF145" s="3"/>
      <c r="OWG145" s="3"/>
      <c r="OWH145" s="3"/>
      <c r="OWI145" s="3"/>
      <c r="OWJ145" s="3"/>
      <c r="OWK145" s="3"/>
      <c r="OWL145" s="3"/>
      <c r="OWM145" s="3"/>
      <c r="OWN145" s="3"/>
      <c r="OWO145" s="3"/>
      <c r="OWP145" s="3"/>
      <c r="OWQ145" s="3"/>
      <c r="OWR145" s="3"/>
      <c r="OWS145" s="3"/>
      <c r="OWT145" s="3"/>
      <c r="OWU145" s="3"/>
      <c r="OWV145" s="3"/>
      <c r="OWW145" s="3"/>
      <c r="OWX145" s="3"/>
      <c r="OWY145" s="3"/>
      <c r="OWZ145" s="3"/>
      <c r="OXA145" s="3"/>
      <c r="OXB145" s="3"/>
      <c r="OXC145" s="3"/>
      <c r="OXD145" s="3"/>
      <c r="OXE145" s="3"/>
      <c r="OXF145" s="3"/>
      <c r="OXG145" s="3"/>
      <c r="OXH145" s="3"/>
      <c r="OXI145" s="3"/>
      <c r="OXJ145" s="3"/>
      <c r="OXK145" s="3"/>
      <c r="OXL145" s="3"/>
      <c r="OXM145" s="3"/>
      <c r="OXN145" s="3"/>
      <c r="OXO145" s="3"/>
      <c r="OXP145" s="3"/>
      <c r="OXQ145" s="3"/>
      <c r="OXR145" s="3"/>
      <c r="OXS145" s="3"/>
      <c r="OXT145" s="3"/>
      <c r="OXU145" s="3"/>
      <c r="OXV145" s="3"/>
      <c r="OXW145" s="3"/>
      <c r="OXX145" s="3"/>
      <c r="OXY145" s="3"/>
      <c r="OXZ145" s="3"/>
      <c r="OYA145" s="3"/>
      <c r="OYB145" s="3"/>
      <c r="OYC145" s="3"/>
      <c r="OYD145" s="3"/>
      <c r="OYE145" s="3"/>
      <c r="OYF145" s="3"/>
      <c r="OYG145" s="3"/>
      <c r="OYH145" s="3"/>
      <c r="OYI145" s="3"/>
      <c r="OYJ145" s="3"/>
      <c r="OYK145" s="3"/>
      <c r="OYL145" s="3"/>
      <c r="OYM145" s="3"/>
      <c r="OYN145" s="3"/>
      <c r="OYO145" s="3"/>
      <c r="OYP145" s="3"/>
      <c r="OYQ145" s="3"/>
      <c r="OYR145" s="3"/>
      <c r="OYS145" s="3"/>
      <c r="OYT145" s="3"/>
      <c r="OYU145" s="3"/>
      <c r="OYV145" s="3"/>
      <c r="OYW145" s="3"/>
      <c r="OYX145" s="3"/>
      <c r="OYY145" s="3"/>
      <c r="OYZ145" s="3"/>
      <c r="OZA145" s="3"/>
      <c r="OZB145" s="3"/>
      <c r="OZC145" s="3"/>
      <c r="OZD145" s="3"/>
      <c r="OZE145" s="3"/>
      <c r="OZF145" s="3"/>
      <c r="OZG145" s="3"/>
      <c r="OZH145" s="3"/>
      <c r="OZI145" s="3"/>
      <c r="OZJ145" s="3"/>
      <c r="OZK145" s="3"/>
      <c r="OZL145" s="3"/>
      <c r="OZM145" s="3"/>
      <c r="OZN145" s="3"/>
      <c r="OZO145" s="3"/>
      <c r="OZP145" s="3"/>
      <c r="OZQ145" s="3"/>
      <c r="OZR145" s="3"/>
      <c r="OZS145" s="3"/>
      <c r="OZT145" s="3"/>
      <c r="OZU145" s="3"/>
      <c r="OZV145" s="3"/>
      <c r="OZW145" s="3"/>
      <c r="OZX145" s="3"/>
      <c r="OZY145" s="3"/>
      <c r="OZZ145" s="3"/>
      <c r="PAA145" s="3"/>
      <c r="PAB145" s="3"/>
      <c r="PAC145" s="3"/>
      <c r="PAD145" s="3"/>
      <c r="PAE145" s="3"/>
      <c r="PAF145" s="3"/>
      <c r="PAG145" s="3"/>
      <c r="PAH145" s="3"/>
      <c r="PAI145" s="3"/>
      <c r="PAJ145" s="3"/>
      <c r="PAK145" s="3"/>
      <c r="PAL145" s="3"/>
      <c r="PAM145" s="3"/>
      <c r="PAN145" s="3"/>
      <c r="PAO145" s="3"/>
      <c r="PAP145" s="3"/>
      <c r="PAQ145" s="3"/>
      <c r="PAR145" s="3"/>
      <c r="PAS145" s="3"/>
      <c r="PAT145" s="3"/>
      <c r="PAU145" s="3"/>
      <c r="PAV145" s="3"/>
      <c r="PAW145" s="3"/>
      <c r="PAX145" s="3"/>
      <c r="PAY145" s="3"/>
      <c r="PAZ145" s="3"/>
      <c r="PBA145" s="3"/>
      <c r="PBB145" s="3"/>
      <c r="PBC145" s="3"/>
      <c r="PBD145" s="3"/>
      <c r="PBE145" s="3"/>
      <c r="PBF145" s="3"/>
      <c r="PBG145" s="3"/>
      <c r="PBH145" s="3"/>
      <c r="PBI145" s="3"/>
      <c r="PBJ145" s="3"/>
      <c r="PBK145" s="3"/>
      <c r="PBL145" s="3"/>
      <c r="PBM145" s="3"/>
      <c r="PBN145" s="3"/>
      <c r="PBO145" s="3"/>
      <c r="PBP145" s="3"/>
      <c r="PBQ145" s="3"/>
      <c r="PBR145" s="3"/>
      <c r="PBS145" s="3"/>
      <c r="PBT145" s="3"/>
      <c r="PBU145" s="3"/>
      <c r="PBV145" s="3"/>
      <c r="PBW145" s="3"/>
      <c r="PBX145" s="3"/>
      <c r="PBY145" s="3"/>
      <c r="PBZ145" s="3"/>
      <c r="PCA145" s="3"/>
      <c r="PCB145" s="3"/>
      <c r="PCC145" s="3"/>
      <c r="PCD145" s="3"/>
      <c r="PCE145" s="3"/>
      <c r="PCF145" s="3"/>
      <c r="PCG145" s="3"/>
      <c r="PCH145" s="3"/>
      <c r="PCI145" s="3"/>
      <c r="PCJ145" s="3"/>
      <c r="PCK145" s="3"/>
      <c r="PCL145" s="3"/>
      <c r="PCM145" s="3"/>
      <c r="PCN145" s="3"/>
      <c r="PCO145" s="3"/>
      <c r="PCP145" s="3"/>
      <c r="PCQ145" s="3"/>
      <c r="PCR145" s="3"/>
      <c r="PCS145" s="3"/>
      <c r="PCT145" s="3"/>
      <c r="PCU145" s="3"/>
      <c r="PCV145" s="3"/>
      <c r="PCW145" s="3"/>
      <c r="PCX145" s="3"/>
      <c r="PCY145" s="3"/>
      <c r="PCZ145" s="3"/>
      <c r="PDA145" s="3"/>
      <c r="PDB145" s="3"/>
      <c r="PDC145" s="3"/>
      <c r="PDD145" s="3"/>
      <c r="PDE145" s="3"/>
      <c r="PDF145" s="3"/>
      <c r="PDG145" s="3"/>
      <c r="PDH145" s="3"/>
      <c r="PDI145" s="3"/>
      <c r="PDJ145" s="3"/>
      <c r="PDK145" s="3"/>
      <c r="PDL145" s="3"/>
      <c r="PDM145" s="3"/>
      <c r="PDN145" s="3"/>
      <c r="PDO145" s="3"/>
      <c r="PDP145" s="3"/>
      <c r="PDQ145" s="3"/>
      <c r="PDR145" s="3"/>
      <c r="PDS145" s="3"/>
      <c r="PDT145" s="3"/>
      <c r="PDU145" s="3"/>
      <c r="PDV145" s="3"/>
      <c r="PDW145" s="3"/>
      <c r="PDX145" s="3"/>
      <c r="PDY145" s="3"/>
      <c r="PDZ145" s="3"/>
      <c r="PEA145" s="3"/>
      <c r="PEB145" s="3"/>
      <c r="PEC145" s="3"/>
      <c r="PED145" s="3"/>
      <c r="PEE145" s="3"/>
      <c r="PEF145" s="3"/>
      <c r="PEG145" s="3"/>
      <c r="PEH145" s="3"/>
      <c r="PEI145" s="3"/>
      <c r="PEJ145" s="3"/>
      <c r="PEK145" s="3"/>
      <c r="PEL145" s="3"/>
      <c r="PEM145" s="3"/>
      <c r="PEN145" s="3"/>
      <c r="PEO145" s="3"/>
      <c r="PEP145" s="3"/>
      <c r="PEQ145" s="3"/>
      <c r="PER145" s="3"/>
      <c r="PES145" s="3"/>
      <c r="PET145" s="3"/>
      <c r="PEU145" s="3"/>
      <c r="PEV145" s="3"/>
      <c r="PEW145" s="3"/>
      <c r="PEX145" s="3"/>
      <c r="PEY145" s="3"/>
      <c r="PEZ145" s="3"/>
      <c r="PFA145" s="3"/>
      <c r="PFB145" s="3"/>
      <c r="PFC145" s="3"/>
      <c r="PFD145" s="3"/>
      <c r="PFE145" s="3"/>
      <c r="PFF145" s="3"/>
      <c r="PFG145" s="3"/>
      <c r="PFH145" s="3"/>
      <c r="PFI145" s="3"/>
      <c r="PFJ145" s="3"/>
      <c r="PFK145" s="3"/>
      <c r="PFL145" s="3"/>
      <c r="PFM145" s="3"/>
      <c r="PFN145" s="3"/>
      <c r="PFO145" s="3"/>
      <c r="PFP145" s="3"/>
      <c r="PFQ145" s="3"/>
      <c r="PFR145" s="3"/>
      <c r="PFS145" s="3"/>
      <c r="PFT145" s="3"/>
      <c r="PFU145" s="3"/>
      <c r="PFV145" s="3"/>
      <c r="PFW145" s="3"/>
      <c r="PFX145" s="3"/>
      <c r="PFY145" s="3"/>
      <c r="PFZ145" s="3"/>
      <c r="PGA145" s="3"/>
      <c r="PGB145" s="3"/>
      <c r="PGC145" s="3"/>
      <c r="PGD145" s="3"/>
      <c r="PGE145" s="3"/>
      <c r="PGF145" s="3"/>
      <c r="PGG145" s="3"/>
      <c r="PGH145" s="3"/>
      <c r="PGI145" s="3"/>
      <c r="PGJ145" s="3"/>
      <c r="PGK145" s="3"/>
      <c r="PGL145" s="3"/>
      <c r="PGM145" s="3"/>
      <c r="PGN145" s="3"/>
      <c r="PGO145" s="3"/>
      <c r="PGP145" s="3"/>
      <c r="PGQ145" s="3"/>
      <c r="PGR145" s="3"/>
      <c r="PGS145" s="3"/>
      <c r="PGT145" s="3"/>
      <c r="PGU145" s="3"/>
      <c r="PGV145" s="3"/>
      <c r="PGW145" s="3"/>
      <c r="PGX145" s="3"/>
      <c r="PGY145" s="3"/>
      <c r="PGZ145" s="3"/>
      <c r="PHA145" s="3"/>
      <c r="PHB145" s="3"/>
      <c r="PHC145" s="3"/>
      <c r="PHD145" s="3"/>
      <c r="PHE145" s="3"/>
      <c r="PHF145" s="3"/>
      <c r="PHG145" s="3"/>
      <c r="PHH145" s="3"/>
      <c r="PHI145" s="3"/>
      <c r="PHJ145" s="3"/>
      <c r="PHK145" s="3"/>
      <c r="PHL145" s="3"/>
      <c r="PHM145" s="3"/>
      <c r="PHN145" s="3"/>
      <c r="PHO145" s="3"/>
      <c r="PHP145" s="3"/>
      <c r="PHQ145" s="3"/>
      <c r="PHR145" s="3"/>
      <c r="PHS145" s="3"/>
      <c r="PHT145" s="3"/>
      <c r="PHU145" s="3"/>
      <c r="PHV145" s="3"/>
      <c r="PHW145" s="3"/>
      <c r="PHX145" s="3"/>
      <c r="PHY145" s="3"/>
      <c r="PHZ145" s="3"/>
      <c r="PIA145" s="3"/>
      <c r="PIB145" s="3"/>
      <c r="PIC145" s="3"/>
      <c r="PID145" s="3"/>
      <c r="PIE145" s="3"/>
      <c r="PIF145" s="3"/>
      <c r="PIG145" s="3"/>
      <c r="PIH145" s="3"/>
      <c r="PII145" s="3"/>
      <c r="PIJ145" s="3"/>
      <c r="PIK145" s="3"/>
      <c r="PIL145" s="3"/>
      <c r="PIM145" s="3"/>
      <c r="PIN145" s="3"/>
      <c r="PIO145" s="3"/>
      <c r="PIP145" s="3"/>
      <c r="PIQ145" s="3"/>
      <c r="PIR145" s="3"/>
      <c r="PIS145" s="3"/>
      <c r="PIT145" s="3"/>
      <c r="PIU145" s="3"/>
      <c r="PIV145" s="3"/>
      <c r="PIW145" s="3"/>
      <c r="PIX145" s="3"/>
      <c r="PIY145" s="3"/>
      <c r="PIZ145" s="3"/>
      <c r="PJA145" s="3"/>
      <c r="PJB145" s="3"/>
      <c r="PJC145" s="3"/>
      <c r="PJD145" s="3"/>
      <c r="PJE145" s="3"/>
      <c r="PJF145" s="3"/>
      <c r="PJG145" s="3"/>
      <c r="PJH145" s="3"/>
      <c r="PJI145" s="3"/>
      <c r="PJJ145" s="3"/>
      <c r="PJK145" s="3"/>
      <c r="PJL145" s="3"/>
      <c r="PJM145" s="3"/>
      <c r="PJN145" s="3"/>
      <c r="PJO145" s="3"/>
      <c r="PJP145" s="3"/>
      <c r="PJQ145" s="3"/>
      <c r="PJR145" s="3"/>
      <c r="PJS145" s="3"/>
      <c r="PJT145" s="3"/>
      <c r="PJU145" s="3"/>
      <c r="PJV145" s="3"/>
      <c r="PJW145" s="3"/>
      <c r="PJX145" s="3"/>
      <c r="PJY145" s="3"/>
      <c r="PJZ145" s="3"/>
      <c r="PKA145" s="3"/>
      <c r="PKB145" s="3"/>
      <c r="PKC145" s="3"/>
      <c r="PKD145" s="3"/>
      <c r="PKE145" s="3"/>
      <c r="PKF145" s="3"/>
      <c r="PKG145" s="3"/>
      <c r="PKH145" s="3"/>
      <c r="PKI145" s="3"/>
      <c r="PKJ145" s="3"/>
      <c r="PKK145" s="3"/>
      <c r="PKL145" s="3"/>
      <c r="PKM145" s="3"/>
      <c r="PKN145" s="3"/>
      <c r="PKO145" s="3"/>
      <c r="PKP145" s="3"/>
      <c r="PKQ145" s="3"/>
      <c r="PKR145" s="3"/>
      <c r="PKS145" s="3"/>
      <c r="PKT145" s="3"/>
      <c r="PKU145" s="3"/>
      <c r="PKV145" s="3"/>
      <c r="PKW145" s="3"/>
      <c r="PKX145" s="3"/>
      <c r="PKY145" s="3"/>
      <c r="PKZ145" s="3"/>
      <c r="PLA145" s="3"/>
      <c r="PLB145" s="3"/>
      <c r="PLC145" s="3"/>
      <c r="PLD145" s="3"/>
      <c r="PLE145" s="3"/>
      <c r="PLF145" s="3"/>
      <c r="PLG145" s="3"/>
      <c r="PLH145" s="3"/>
      <c r="PLI145" s="3"/>
      <c r="PLJ145" s="3"/>
      <c r="PLK145" s="3"/>
      <c r="PLL145" s="3"/>
      <c r="PLM145" s="3"/>
      <c r="PLN145" s="3"/>
      <c r="PLO145" s="3"/>
      <c r="PLP145" s="3"/>
      <c r="PLQ145" s="3"/>
      <c r="PLR145" s="3"/>
      <c r="PLS145" s="3"/>
      <c r="PLT145" s="3"/>
      <c r="PLU145" s="3"/>
      <c r="PLV145" s="3"/>
      <c r="PLW145" s="3"/>
      <c r="PLX145" s="3"/>
      <c r="PLY145" s="3"/>
      <c r="PLZ145" s="3"/>
      <c r="PMA145" s="3"/>
      <c r="PMB145" s="3"/>
      <c r="PMC145" s="3"/>
      <c r="PMD145" s="3"/>
      <c r="PME145" s="3"/>
      <c r="PMF145" s="3"/>
      <c r="PMG145" s="3"/>
      <c r="PMH145" s="3"/>
      <c r="PMI145" s="3"/>
      <c r="PMJ145" s="3"/>
      <c r="PMK145" s="3"/>
      <c r="PML145" s="3"/>
      <c r="PMM145" s="3"/>
      <c r="PMN145" s="3"/>
      <c r="PMO145" s="3"/>
      <c r="PMP145" s="3"/>
      <c r="PMQ145" s="3"/>
      <c r="PMR145" s="3"/>
      <c r="PMS145" s="3"/>
      <c r="PMT145" s="3"/>
      <c r="PMU145" s="3"/>
      <c r="PMV145" s="3"/>
      <c r="PMW145" s="3"/>
      <c r="PMX145" s="3"/>
      <c r="PMY145" s="3"/>
      <c r="PMZ145" s="3"/>
      <c r="PNA145" s="3"/>
      <c r="PNB145" s="3"/>
      <c r="PNC145" s="3"/>
      <c r="PND145" s="3"/>
      <c r="PNE145" s="3"/>
      <c r="PNF145" s="3"/>
      <c r="PNG145" s="3"/>
      <c r="PNH145" s="3"/>
      <c r="PNI145" s="3"/>
      <c r="PNJ145" s="3"/>
      <c r="PNK145" s="3"/>
      <c r="PNL145" s="3"/>
      <c r="PNM145" s="3"/>
      <c r="PNN145" s="3"/>
      <c r="PNO145" s="3"/>
      <c r="PNP145" s="3"/>
      <c r="PNQ145" s="3"/>
      <c r="PNR145" s="3"/>
      <c r="PNS145" s="3"/>
      <c r="PNT145" s="3"/>
      <c r="PNU145" s="3"/>
      <c r="PNV145" s="3"/>
      <c r="PNW145" s="3"/>
      <c r="PNX145" s="3"/>
      <c r="PNY145" s="3"/>
      <c r="PNZ145" s="3"/>
      <c r="POA145" s="3"/>
      <c r="POB145" s="3"/>
      <c r="POC145" s="3"/>
      <c r="POD145" s="3"/>
      <c r="POE145" s="3"/>
      <c r="POF145" s="3"/>
      <c r="POG145" s="3"/>
      <c r="POH145" s="3"/>
      <c r="POI145" s="3"/>
      <c r="POJ145" s="3"/>
      <c r="POK145" s="3"/>
      <c r="POL145" s="3"/>
      <c r="POM145" s="3"/>
      <c r="PON145" s="3"/>
      <c r="POO145" s="3"/>
      <c r="POP145" s="3"/>
      <c r="POQ145" s="3"/>
      <c r="POR145" s="3"/>
      <c r="POS145" s="3"/>
      <c r="POT145" s="3"/>
      <c r="POU145" s="3"/>
      <c r="POV145" s="3"/>
      <c r="POW145" s="3"/>
      <c r="POX145" s="3"/>
      <c r="POY145" s="3"/>
      <c r="POZ145" s="3"/>
      <c r="PPA145" s="3"/>
      <c r="PPB145" s="3"/>
      <c r="PPC145" s="3"/>
      <c r="PPD145" s="3"/>
      <c r="PPE145" s="3"/>
      <c r="PPF145" s="3"/>
      <c r="PPG145" s="3"/>
      <c r="PPH145" s="3"/>
      <c r="PPI145" s="3"/>
      <c r="PPJ145" s="3"/>
      <c r="PPK145" s="3"/>
      <c r="PPL145" s="3"/>
      <c r="PPM145" s="3"/>
      <c r="PPN145" s="3"/>
      <c r="PPO145" s="3"/>
      <c r="PPP145" s="3"/>
      <c r="PPQ145" s="3"/>
      <c r="PPR145" s="3"/>
      <c r="PPS145" s="3"/>
      <c r="PPT145" s="3"/>
      <c r="PPU145" s="3"/>
      <c r="PPV145" s="3"/>
      <c r="PPW145" s="3"/>
      <c r="PPX145" s="3"/>
      <c r="PPY145" s="3"/>
      <c r="PPZ145" s="3"/>
      <c r="PQA145" s="3"/>
      <c r="PQB145" s="3"/>
      <c r="PQC145" s="3"/>
      <c r="PQD145" s="3"/>
      <c r="PQE145" s="3"/>
      <c r="PQF145" s="3"/>
      <c r="PQG145" s="3"/>
      <c r="PQH145" s="3"/>
      <c r="PQI145" s="3"/>
      <c r="PQJ145" s="3"/>
      <c r="PQK145" s="3"/>
      <c r="PQL145" s="3"/>
      <c r="PQM145" s="3"/>
      <c r="PQN145" s="3"/>
      <c r="PQO145" s="3"/>
      <c r="PQP145" s="3"/>
      <c r="PQQ145" s="3"/>
      <c r="PQR145" s="3"/>
      <c r="PQS145" s="3"/>
      <c r="PQT145" s="3"/>
      <c r="PQU145" s="3"/>
      <c r="PQV145" s="3"/>
      <c r="PQW145" s="3"/>
      <c r="PQX145" s="3"/>
      <c r="PQY145" s="3"/>
      <c r="PQZ145" s="3"/>
      <c r="PRA145" s="3"/>
      <c r="PRB145" s="3"/>
      <c r="PRC145" s="3"/>
      <c r="PRD145" s="3"/>
      <c r="PRE145" s="3"/>
      <c r="PRF145" s="3"/>
      <c r="PRG145" s="3"/>
      <c r="PRH145" s="3"/>
      <c r="PRI145" s="3"/>
      <c r="PRJ145" s="3"/>
      <c r="PRK145" s="3"/>
      <c r="PRL145" s="3"/>
      <c r="PRM145" s="3"/>
      <c r="PRN145" s="3"/>
      <c r="PRO145" s="3"/>
      <c r="PRP145" s="3"/>
      <c r="PRQ145" s="3"/>
      <c r="PRR145" s="3"/>
      <c r="PRS145" s="3"/>
      <c r="PRT145" s="3"/>
      <c r="PRU145" s="3"/>
      <c r="PRV145" s="3"/>
      <c r="PRW145" s="3"/>
      <c r="PRX145" s="3"/>
      <c r="PRY145" s="3"/>
      <c r="PRZ145" s="3"/>
      <c r="PSA145" s="3"/>
      <c r="PSB145" s="3"/>
      <c r="PSC145" s="3"/>
      <c r="PSD145" s="3"/>
      <c r="PSE145" s="3"/>
      <c r="PSF145" s="3"/>
      <c r="PSG145" s="3"/>
      <c r="PSH145" s="3"/>
      <c r="PSI145" s="3"/>
      <c r="PSJ145" s="3"/>
      <c r="PSK145" s="3"/>
      <c r="PSL145" s="3"/>
      <c r="PSM145" s="3"/>
      <c r="PSN145" s="3"/>
      <c r="PSO145" s="3"/>
      <c r="PSP145" s="3"/>
      <c r="PSQ145" s="3"/>
      <c r="PSR145" s="3"/>
      <c r="PSS145" s="3"/>
      <c r="PST145" s="3"/>
      <c r="PSU145" s="3"/>
      <c r="PSV145" s="3"/>
      <c r="PSW145" s="3"/>
      <c r="PSX145" s="3"/>
      <c r="PSY145" s="3"/>
      <c r="PSZ145" s="3"/>
      <c r="PTA145" s="3"/>
      <c r="PTB145" s="3"/>
      <c r="PTC145" s="3"/>
      <c r="PTD145" s="3"/>
      <c r="PTE145" s="3"/>
      <c r="PTF145" s="3"/>
      <c r="PTG145" s="3"/>
      <c r="PTH145" s="3"/>
      <c r="PTI145" s="3"/>
      <c r="PTJ145" s="3"/>
      <c r="PTK145" s="3"/>
      <c r="PTL145" s="3"/>
      <c r="PTM145" s="3"/>
      <c r="PTN145" s="3"/>
      <c r="PTO145" s="3"/>
      <c r="PTP145" s="3"/>
      <c r="PTQ145" s="3"/>
      <c r="PTR145" s="3"/>
      <c r="PTS145" s="3"/>
      <c r="PTT145" s="3"/>
      <c r="PTU145" s="3"/>
      <c r="PTV145" s="3"/>
      <c r="PTW145" s="3"/>
      <c r="PTX145" s="3"/>
      <c r="PTY145" s="3"/>
      <c r="PTZ145" s="3"/>
      <c r="PUA145" s="3"/>
      <c r="PUB145" s="3"/>
      <c r="PUC145" s="3"/>
      <c r="PUD145" s="3"/>
      <c r="PUE145" s="3"/>
      <c r="PUF145" s="3"/>
      <c r="PUG145" s="3"/>
      <c r="PUH145" s="3"/>
      <c r="PUI145" s="3"/>
      <c r="PUJ145" s="3"/>
      <c r="PUK145" s="3"/>
      <c r="PUL145" s="3"/>
      <c r="PUM145" s="3"/>
      <c r="PUN145" s="3"/>
      <c r="PUO145" s="3"/>
      <c r="PUP145" s="3"/>
      <c r="PUQ145" s="3"/>
      <c r="PUR145" s="3"/>
      <c r="PUS145" s="3"/>
      <c r="PUT145" s="3"/>
      <c r="PUU145" s="3"/>
      <c r="PUV145" s="3"/>
      <c r="PUW145" s="3"/>
      <c r="PUX145" s="3"/>
      <c r="PUY145" s="3"/>
      <c r="PUZ145" s="3"/>
      <c r="PVA145" s="3"/>
      <c r="PVB145" s="3"/>
      <c r="PVC145" s="3"/>
      <c r="PVD145" s="3"/>
      <c r="PVE145" s="3"/>
      <c r="PVF145" s="3"/>
      <c r="PVG145" s="3"/>
      <c r="PVH145" s="3"/>
      <c r="PVI145" s="3"/>
      <c r="PVJ145" s="3"/>
      <c r="PVK145" s="3"/>
      <c r="PVL145" s="3"/>
      <c r="PVM145" s="3"/>
      <c r="PVN145" s="3"/>
      <c r="PVO145" s="3"/>
      <c r="PVP145" s="3"/>
      <c r="PVQ145" s="3"/>
      <c r="PVR145" s="3"/>
      <c r="PVS145" s="3"/>
      <c r="PVT145" s="3"/>
      <c r="PVU145" s="3"/>
      <c r="PVV145" s="3"/>
      <c r="PVW145" s="3"/>
      <c r="PVX145" s="3"/>
      <c r="PVY145" s="3"/>
      <c r="PVZ145" s="3"/>
      <c r="PWA145" s="3"/>
      <c r="PWB145" s="3"/>
      <c r="PWC145" s="3"/>
      <c r="PWD145" s="3"/>
      <c r="PWE145" s="3"/>
      <c r="PWF145" s="3"/>
      <c r="PWG145" s="3"/>
      <c r="PWH145" s="3"/>
      <c r="PWI145" s="3"/>
      <c r="PWJ145" s="3"/>
      <c r="PWK145" s="3"/>
      <c r="PWL145" s="3"/>
      <c r="PWM145" s="3"/>
      <c r="PWN145" s="3"/>
      <c r="PWO145" s="3"/>
      <c r="PWP145" s="3"/>
      <c r="PWQ145" s="3"/>
      <c r="PWR145" s="3"/>
      <c r="PWS145" s="3"/>
      <c r="PWT145" s="3"/>
      <c r="PWU145" s="3"/>
      <c r="PWV145" s="3"/>
      <c r="PWW145" s="3"/>
      <c r="PWX145" s="3"/>
      <c r="PWY145" s="3"/>
      <c r="PWZ145" s="3"/>
      <c r="PXA145" s="3"/>
      <c r="PXB145" s="3"/>
      <c r="PXC145" s="3"/>
      <c r="PXD145" s="3"/>
      <c r="PXE145" s="3"/>
      <c r="PXF145" s="3"/>
      <c r="PXG145" s="3"/>
      <c r="PXH145" s="3"/>
      <c r="PXI145" s="3"/>
      <c r="PXJ145" s="3"/>
      <c r="PXK145" s="3"/>
      <c r="PXL145" s="3"/>
      <c r="PXM145" s="3"/>
      <c r="PXN145" s="3"/>
      <c r="PXO145" s="3"/>
      <c r="PXP145" s="3"/>
      <c r="PXQ145" s="3"/>
      <c r="PXR145" s="3"/>
      <c r="PXS145" s="3"/>
      <c r="PXT145" s="3"/>
      <c r="PXU145" s="3"/>
      <c r="PXV145" s="3"/>
      <c r="PXW145" s="3"/>
      <c r="PXX145" s="3"/>
      <c r="PXY145" s="3"/>
      <c r="PXZ145" s="3"/>
      <c r="PYA145" s="3"/>
      <c r="PYB145" s="3"/>
      <c r="PYC145" s="3"/>
      <c r="PYD145" s="3"/>
      <c r="PYE145" s="3"/>
      <c r="PYF145" s="3"/>
      <c r="PYG145" s="3"/>
      <c r="PYH145" s="3"/>
      <c r="PYI145" s="3"/>
      <c r="PYJ145" s="3"/>
      <c r="PYK145" s="3"/>
      <c r="PYL145" s="3"/>
      <c r="PYM145" s="3"/>
      <c r="PYN145" s="3"/>
      <c r="PYO145" s="3"/>
      <c r="PYP145" s="3"/>
      <c r="PYQ145" s="3"/>
      <c r="PYR145" s="3"/>
      <c r="PYS145" s="3"/>
      <c r="PYT145" s="3"/>
      <c r="PYU145" s="3"/>
      <c r="PYV145" s="3"/>
      <c r="PYW145" s="3"/>
      <c r="PYX145" s="3"/>
      <c r="PYY145" s="3"/>
      <c r="PYZ145" s="3"/>
      <c r="PZA145" s="3"/>
      <c r="PZB145" s="3"/>
      <c r="PZC145" s="3"/>
      <c r="PZD145" s="3"/>
      <c r="PZE145" s="3"/>
      <c r="PZF145" s="3"/>
      <c r="PZG145" s="3"/>
      <c r="PZH145" s="3"/>
      <c r="PZI145" s="3"/>
      <c r="PZJ145" s="3"/>
      <c r="PZK145" s="3"/>
      <c r="PZL145" s="3"/>
      <c r="PZM145" s="3"/>
      <c r="PZN145" s="3"/>
      <c r="PZO145" s="3"/>
      <c r="PZP145" s="3"/>
      <c r="PZQ145" s="3"/>
      <c r="PZR145" s="3"/>
      <c r="PZS145" s="3"/>
      <c r="PZT145" s="3"/>
      <c r="PZU145" s="3"/>
      <c r="PZV145" s="3"/>
      <c r="PZW145" s="3"/>
      <c r="PZX145" s="3"/>
      <c r="PZY145" s="3"/>
      <c r="PZZ145" s="3"/>
      <c r="QAA145" s="3"/>
      <c r="QAB145" s="3"/>
      <c r="QAC145" s="3"/>
      <c r="QAD145" s="3"/>
      <c r="QAE145" s="3"/>
      <c r="QAF145" s="3"/>
      <c r="QAG145" s="3"/>
      <c r="QAH145" s="3"/>
      <c r="QAI145" s="3"/>
      <c r="QAJ145" s="3"/>
      <c r="QAK145" s="3"/>
      <c r="QAL145" s="3"/>
      <c r="QAM145" s="3"/>
      <c r="QAN145" s="3"/>
      <c r="QAO145" s="3"/>
      <c r="QAP145" s="3"/>
      <c r="QAQ145" s="3"/>
      <c r="QAR145" s="3"/>
      <c r="QAS145" s="3"/>
      <c r="QAT145" s="3"/>
      <c r="QAU145" s="3"/>
      <c r="QAV145" s="3"/>
      <c r="QAW145" s="3"/>
      <c r="QAX145" s="3"/>
      <c r="QAY145" s="3"/>
      <c r="QAZ145" s="3"/>
      <c r="QBA145" s="3"/>
      <c r="QBB145" s="3"/>
      <c r="QBC145" s="3"/>
      <c r="QBD145" s="3"/>
      <c r="QBE145" s="3"/>
      <c r="QBF145" s="3"/>
      <c r="QBG145" s="3"/>
      <c r="QBH145" s="3"/>
      <c r="QBI145" s="3"/>
      <c r="QBJ145" s="3"/>
      <c r="QBK145" s="3"/>
      <c r="QBL145" s="3"/>
      <c r="QBM145" s="3"/>
      <c r="QBN145" s="3"/>
      <c r="QBO145" s="3"/>
      <c r="QBP145" s="3"/>
      <c r="QBQ145" s="3"/>
      <c r="QBR145" s="3"/>
      <c r="QBS145" s="3"/>
      <c r="QBT145" s="3"/>
      <c r="QBU145" s="3"/>
      <c r="QBV145" s="3"/>
      <c r="QBW145" s="3"/>
      <c r="QBX145" s="3"/>
      <c r="QBY145" s="3"/>
      <c r="QBZ145" s="3"/>
      <c r="QCA145" s="3"/>
      <c r="QCB145" s="3"/>
      <c r="QCC145" s="3"/>
      <c r="QCD145" s="3"/>
      <c r="QCE145" s="3"/>
      <c r="QCF145" s="3"/>
      <c r="QCG145" s="3"/>
      <c r="QCH145" s="3"/>
      <c r="QCI145" s="3"/>
      <c r="QCJ145" s="3"/>
      <c r="QCK145" s="3"/>
      <c r="QCL145" s="3"/>
      <c r="QCM145" s="3"/>
      <c r="QCN145" s="3"/>
      <c r="QCO145" s="3"/>
      <c r="QCP145" s="3"/>
      <c r="QCQ145" s="3"/>
      <c r="QCR145" s="3"/>
      <c r="QCS145" s="3"/>
      <c r="QCT145" s="3"/>
      <c r="QCU145" s="3"/>
      <c r="QCV145" s="3"/>
      <c r="QCW145" s="3"/>
      <c r="QCX145" s="3"/>
      <c r="QCY145" s="3"/>
      <c r="QCZ145" s="3"/>
      <c r="QDA145" s="3"/>
      <c r="QDB145" s="3"/>
      <c r="QDC145" s="3"/>
      <c r="QDD145" s="3"/>
      <c r="QDE145" s="3"/>
      <c r="QDF145" s="3"/>
      <c r="QDG145" s="3"/>
      <c r="QDH145" s="3"/>
      <c r="QDI145" s="3"/>
      <c r="QDJ145" s="3"/>
      <c r="QDK145" s="3"/>
      <c r="QDL145" s="3"/>
      <c r="QDM145" s="3"/>
      <c r="QDN145" s="3"/>
      <c r="QDO145" s="3"/>
      <c r="QDP145" s="3"/>
      <c r="QDQ145" s="3"/>
      <c r="QDR145" s="3"/>
      <c r="QDS145" s="3"/>
      <c r="QDT145" s="3"/>
      <c r="QDU145" s="3"/>
      <c r="QDV145" s="3"/>
      <c r="QDW145" s="3"/>
      <c r="QDX145" s="3"/>
      <c r="QDY145" s="3"/>
      <c r="QDZ145" s="3"/>
      <c r="QEA145" s="3"/>
      <c r="QEB145" s="3"/>
      <c r="QEC145" s="3"/>
      <c r="QED145" s="3"/>
      <c r="QEE145" s="3"/>
      <c r="QEF145" s="3"/>
      <c r="QEG145" s="3"/>
      <c r="QEH145" s="3"/>
      <c r="QEI145" s="3"/>
      <c r="QEJ145" s="3"/>
      <c r="QEK145" s="3"/>
      <c r="QEL145" s="3"/>
      <c r="QEM145" s="3"/>
      <c r="QEN145" s="3"/>
      <c r="QEO145" s="3"/>
      <c r="QEP145" s="3"/>
      <c r="QEQ145" s="3"/>
      <c r="QER145" s="3"/>
      <c r="QES145" s="3"/>
      <c r="QET145" s="3"/>
      <c r="QEU145" s="3"/>
      <c r="QEV145" s="3"/>
      <c r="QEW145" s="3"/>
      <c r="QEX145" s="3"/>
      <c r="QEY145" s="3"/>
      <c r="QEZ145" s="3"/>
      <c r="QFA145" s="3"/>
      <c r="QFB145" s="3"/>
      <c r="QFC145" s="3"/>
      <c r="QFD145" s="3"/>
      <c r="QFE145" s="3"/>
      <c r="QFF145" s="3"/>
      <c r="QFG145" s="3"/>
      <c r="QFH145" s="3"/>
      <c r="QFI145" s="3"/>
      <c r="QFJ145" s="3"/>
      <c r="QFK145" s="3"/>
      <c r="QFL145" s="3"/>
      <c r="QFM145" s="3"/>
      <c r="QFN145" s="3"/>
      <c r="QFO145" s="3"/>
      <c r="QFP145" s="3"/>
      <c r="QFQ145" s="3"/>
      <c r="QFR145" s="3"/>
      <c r="QFS145" s="3"/>
      <c r="QFT145" s="3"/>
      <c r="QFU145" s="3"/>
      <c r="QFV145" s="3"/>
      <c r="QFW145" s="3"/>
      <c r="QFX145" s="3"/>
      <c r="QFY145" s="3"/>
      <c r="QFZ145" s="3"/>
      <c r="QGA145" s="3"/>
      <c r="QGB145" s="3"/>
      <c r="QGC145" s="3"/>
      <c r="QGD145" s="3"/>
      <c r="QGE145" s="3"/>
      <c r="QGF145" s="3"/>
      <c r="QGG145" s="3"/>
      <c r="QGH145" s="3"/>
      <c r="QGI145" s="3"/>
      <c r="QGJ145" s="3"/>
      <c r="QGK145" s="3"/>
      <c r="QGL145" s="3"/>
      <c r="QGM145" s="3"/>
      <c r="QGN145" s="3"/>
      <c r="QGO145" s="3"/>
      <c r="QGP145" s="3"/>
      <c r="QGQ145" s="3"/>
      <c r="QGR145" s="3"/>
      <c r="QGS145" s="3"/>
      <c r="QGT145" s="3"/>
      <c r="QGU145" s="3"/>
      <c r="QGV145" s="3"/>
      <c r="QGW145" s="3"/>
      <c r="QGX145" s="3"/>
      <c r="QGY145" s="3"/>
      <c r="QGZ145" s="3"/>
      <c r="QHA145" s="3"/>
      <c r="QHB145" s="3"/>
      <c r="QHC145" s="3"/>
      <c r="QHD145" s="3"/>
      <c r="QHE145" s="3"/>
      <c r="QHF145" s="3"/>
      <c r="QHG145" s="3"/>
      <c r="QHH145" s="3"/>
      <c r="QHI145" s="3"/>
      <c r="QHJ145" s="3"/>
      <c r="QHK145" s="3"/>
      <c r="QHL145" s="3"/>
      <c r="QHM145" s="3"/>
      <c r="QHN145" s="3"/>
      <c r="QHO145" s="3"/>
      <c r="QHP145" s="3"/>
      <c r="QHQ145" s="3"/>
      <c r="QHR145" s="3"/>
      <c r="QHS145" s="3"/>
      <c r="QHT145" s="3"/>
      <c r="QHU145" s="3"/>
      <c r="QHV145" s="3"/>
      <c r="QHW145" s="3"/>
      <c r="QHX145" s="3"/>
      <c r="QHY145" s="3"/>
      <c r="QHZ145" s="3"/>
      <c r="QIA145" s="3"/>
      <c r="QIB145" s="3"/>
      <c r="QIC145" s="3"/>
      <c r="QID145" s="3"/>
      <c r="QIE145" s="3"/>
      <c r="QIF145" s="3"/>
      <c r="QIG145" s="3"/>
      <c r="QIH145" s="3"/>
      <c r="QII145" s="3"/>
      <c r="QIJ145" s="3"/>
      <c r="QIK145" s="3"/>
      <c r="QIL145" s="3"/>
      <c r="QIM145" s="3"/>
      <c r="QIN145" s="3"/>
      <c r="QIO145" s="3"/>
      <c r="QIP145" s="3"/>
      <c r="QIQ145" s="3"/>
      <c r="QIR145" s="3"/>
      <c r="QIS145" s="3"/>
      <c r="QIT145" s="3"/>
      <c r="QIU145" s="3"/>
      <c r="QIV145" s="3"/>
      <c r="QIW145" s="3"/>
      <c r="QIX145" s="3"/>
      <c r="QIY145" s="3"/>
      <c r="QIZ145" s="3"/>
      <c r="QJA145" s="3"/>
      <c r="QJB145" s="3"/>
      <c r="QJC145" s="3"/>
      <c r="QJD145" s="3"/>
      <c r="QJE145" s="3"/>
      <c r="QJF145" s="3"/>
      <c r="QJG145" s="3"/>
      <c r="QJH145" s="3"/>
      <c r="QJI145" s="3"/>
      <c r="QJJ145" s="3"/>
      <c r="QJK145" s="3"/>
      <c r="QJL145" s="3"/>
      <c r="QJM145" s="3"/>
      <c r="QJN145" s="3"/>
      <c r="QJO145" s="3"/>
      <c r="QJP145" s="3"/>
      <c r="QJQ145" s="3"/>
      <c r="QJR145" s="3"/>
      <c r="QJS145" s="3"/>
      <c r="QJT145" s="3"/>
      <c r="QJU145" s="3"/>
      <c r="QJV145" s="3"/>
      <c r="QJW145" s="3"/>
      <c r="QJX145" s="3"/>
      <c r="QJY145" s="3"/>
      <c r="QJZ145" s="3"/>
      <c r="QKA145" s="3"/>
      <c r="QKB145" s="3"/>
      <c r="QKC145" s="3"/>
      <c r="QKD145" s="3"/>
      <c r="QKE145" s="3"/>
      <c r="QKF145" s="3"/>
      <c r="QKG145" s="3"/>
      <c r="QKH145" s="3"/>
      <c r="QKI145" s="3"/>
      <c r="QKJ145" s="3"/>
      <c r="QKK145" s="3"/>
      <c r="QKL145" s="3"/>
      <c r="QKM145" s="3"/>
      <c r="QKN145" s="3"/>
      <c r="QKO145" s="3"/>
      <c r="QKP145" s="3"/>
      <c r="QKQ145" s="3"/>
      <c r="QKR145" s="3"/>
      <c r="QKS145" s="3"/>
      <c r="QKT145" s="3"/>
      <c r="QKU145" s="3"/>
      <c r="QKV145" s="3"/>
      <c r="QKW145" s="3"/>
      <c r="QKX145" s="3"/>
      <c r="QKY145" s="3"/>
      <c r="QKZ145" s="3"/>
      <c r="QLA145" s="3"/>
      <c r="QLB145" s="3"/>
      <c r="QLC145" s="3"/>
      <c r="QLD145" s="3"/>
      <c r="QLE145" s="3"/>
      <c r="QLF145" s="3"/>
      <c r="QLG145" s="3"/>
      <c r="QLH145" s="3"/>
      <c r="QLI145" s="3"/>
      <c r="QLJ145" s="3"/>
      <c r="QLK145" s="3"/>
      <c r="QLL145" s="3"/>
      <c r="QLM145" s="3"/>
      <c r="QLN145" s="3"/>
      <c r="QLO145" s="3"/>
      <c r="QLP145" s="3"/>
      <c r="QLQ145" s="3"/>
      <c r="QLR145" s="3"/>
      <c r="QLS145" s="3"/>
      <c r="QLT145" s="3"/>
      <c r="QLU145" s="3"/>
      <c r="QLV145" s="3"/>
      <c r="QLW145" s="3"/>
      <c r="QLX145" s="3"/>
      <c r="QLY145" s="3"/>
      <c r="QLZ145" s="3"/>
      <c r="QMA145" s="3"/>
      <c r="QMB145" s="3"/>
      <c r="QMC145" s="3"/>
      <c r="QMD145" s="3"/>
      <c r="QME145" s="3"/>
      <c r="QMF145" s="3"/>
      <c r="QMG145" s="3"/>
      <c r="QMH145" s="3"/>
      <c r="QMI145" s="3"/>
      <c r="QMJ145" s="3"/>
      <c r="QMK145" s="3"/>
      <c r="QML145" s="3"/>
      <c r="QMM145" s="3"/>
      <c r="QMN145" s="3"/>
      <c r="QMO145" s="3"/>
      <c r="QMP145" s="3"/>
      <c r="QMQ145" s="3"/>
      <c r="QMR145" s="3"/>
      <c r="QMS145" s="3"/>
      <c r="QMT145" s="3"/>
      <c r="QMU145" s="3"/>
      <c r="QMV145" s="3"/>
      <c r="QMW145" s="3"/>
      <c r="QMX145" s="3"/>
      <c r="QMY145" s="3"/>
      <c r="QMZ145" s="3"/>
      <c r="QNA145" s="3"/>
      <c r="QNB145" s="3"/>
      <c r="QNC145" s="3"/>
      <c r="QND145" s="3"/>
      <c r="QNE145" s="3"/>
      <c r="QNF145" s="3"/>
      <c r="QNG145" s="3"/>
      <c r="QNH145" s="3"/>
      <c r="QNI145" s="3"/>
      <c r="QNJ145" s="3"/>
      <c r="QNK145" s="3"/>
      <c r="QNL145" s="3"/>
      <c r="QNM145" s="3"/>
      <c r="QNN145" s="3"/>
      <c r="QNO145" s="3"/>
      <c r="QNP145" s="3"/>
      <c r="QNQ145" s="3"/>
      <c r="QNR145" s="3"/>
      <c r="QNS145" s="3"/>
      <c r="QNT145" s="3"/>
      <c r="QNU145" s="3"/>
      <c r="QNV145" s="3"/>
      <c r="QNW145" s="3"/>
      <c r="QNX145" s="3"/>
      <c r="QNY145" s="3"/>
      <c r="QNZ145" s="3"/>
      <c r="QOA145" s="3"/>
      <c r="QOB145" s="3"/>
      <c r="QOC145" s="3"/>
      <c r="QOD145" s="3"/>
      <c r="QOE145" s="3"/>
      <c r="QOF145" s="3"/>
      <c r="QOG145" s="3"/>
      <c r="QOH145" s="3"/>
      <c r="QOI145" s="3"/>
      <c r="QOJ145" s="3"/>
      <c r="QOK145" s="3"/>
      <c r="QOL145" s="3"/>
      <c r="QOM145" s="3"/>
      <c r="QON145" s="3"/>
      <c r="QOO145" s="3"/>
      <c r="QOP145" s="3"/>
      <c r="QOQ145" s="3"/>
      <c r="QOR145" s="3"/>
      <c r="QOS145" s="3"/>
      <c r="QOT145" s="3"/>
      <c r="QOU145" s="3"/>
      <c r="QOV145" s="3"/>
      <c r="QOW145" s="3"/>
      <c r="QOX145" s="3"/>
      <c r="QOY145" s="3"/>
      <c r="QOZ145" s="3"/>
      <c r="QPA145" s="3"/>
      <c r="QPB145" s="3"/>
      <c r="QPC145" s="3"/>
      <c r="QPD145" s="3"/>
      <c r="QPE145" s="3"/>
      <c r="QPF145" s="3"/>
      <c r="QPG145" s="3"/>
      <c r="QPH145" s="3"/>
      <c r="QPI145" s="3"/>
      <c r="QPJ145" s="3"/>
      <c r="QPK145" s="3"/>
      <c r="QPL145" s="3"/>
      <c r="QPM145" s="3"/>
      <c r="QPN145" s="3"/>
      <c r="QPO145" s="3"/>
      <c r="QPP145" s="3"/>
      <c r="QPQ145" s="3"/>
      <c r="QPR145" s="3"/>
      <c r="QPS145" s="3"/>
      <c r="QPT145" s="3"/>
      <c r="QPU145" s="3"/>
      <c r="QPV145" s="3"/>
      <c r="QPW145" s="3"/>
      <c r="QPX145" s="3"/>
      <c r="QPY145" s="3"/>
      <c r="QPZ145" s="3"/>
      <c r="QQA145" s="3"/>
      <c r="QQB145" s="3"/>
      <c r="QQC145" s="3"/>
      <c r="QQD145" s="3"/>
      <c r="QQE145" s="3"/>
      <c r="QQF145" s="3"/>
      <c r="QQG145" s="3"/>
      <c r="QQH145" s="3"/>
      <c r="QQI145" s="3"/>
      <c r="QQJ145" s="3"/>
      <c r="QQK145" s="3"/>
      <c r="QQL145" s="3"/>
      <c r="QQM145" s="3"/>
      <c r="QQN145" s="3"/>
      <c r="QQO145" s="3"/>
      <c r="QQP145" s="3"/>
      <c r="QQQ145" s="3"/>
      <c r="QQR145" s="3"/>
      <c r="QQS145" s="3"/>
      <c r="QQT145" s="3"/>
      <c r="QQU145" s="3"/>
      <c r="QQV145" s="3"/>
      <c r="QQW145" s="3"/>
      <c r="QQX145" s="3"/>
      <c r="QQY145" s="3"/>
      <c r="QQZ145" s="3"/>
      <c r="QRA145" s="3"/>
      <c r="QRB145" s="3"/>
      <c r="QRC145" s="3"/>
      <c r="QRD145" s="3"/>
      <c r="QRE145" s="3"/>
      <c r="QRF145" s="3"/>
      <c r="QRG145" s="3"/>
      <c r="QRH145" s="3"/>
      <c r="QRI145" s="3"/>
      <c r="QRJ145" s="3"/>
      <c r="QRK145" s="3"/>
      <c r="QRL145" s="3"/>
      <c r="QRM145" s="3"/>
      <c r="QRN145" s="3"/>
      <c r="QRO145" s="3"/>
      <c r="QRP145" s="3"/>
      <c r="QRQ145" s="3"/>
      <c r="QRR145" s="3"/>
      <c r="QRS145" s="3"/>
      <c r="QRT145" s="3"/>
      <c r="QRU145" s="3"/>
      <c r="QRV145" s="3"/>
      <c r="QRW145" s="3"/>
      <c r="QRX145" s="3"/>
      <c r="QRY145" s="3"/>
      <c r="QRZ145" s="3"/>
      <c r="QSA145" s="3"/>
      <c r="QSB145" s="3"/>
      <c r="QSC145" s="3"/>
      <c r="QSD145" s="3"/>
      <c r="QSE145" s="3"/>
      <c r="QSF145" s="3"/>
      <c r="QSG145" s="3"/>
      <c r="QSH145" s="3"/>
      <c r="QSI145" s="3"/>
      <c r="QSJ145" s="3"/>
      <c r="QSK145" s="3"/>
      <c r="QSL145" s="3"/>
      <c r="QSM145" s="3"/>
      <c r="QSN145" s="3"/>
      <c r="QSO145" s="3"/>
      <c r="QSP145" s="3"/>
      <c r="QSQ145" s="3"/>
      <c r="QSR145" s="3"/>
      <c r="QSS145" s="3"/>
      <c r="QST145" s="3"/>
      <c r="QSU145" s="3"/>
      <c r="QSV145" s="3"/>
      <c r="QSW145" s="3"/>
      <c r="QSX145" s="3"/>
      <c r="QSY145" s="3"/>
      <c r="QSZ145" s="3"/>
      <c r="QTA145" s="3"/>
      <c r="QTB145" s="3"/>
      <c r="QTC145" s="3"/>
      <c r="QTD145" s="3"/>
      <c r="QTE145" s="3"/>
      <c r="QTF145" s="3"/>
      <c r="QTG145" s="3"/>
      <c r="QTH145" s="3"/>
      <c r="QTI145" s="3"/>
      <c r="QTJ145" s="3"/>
      <c r="QTK145" s="3"/>
      <c r="QTL145" s="3"/>
      <c r="QTM145" s="3"/>
      <c r="QTN145" s="3"/>
      <c r="QTO145" s="3"/>
      <c r="QTP145" s="3"/>
      <c r="QTQ145" s="3"/>
      <c r="QTR145" s="3"/>
      <c r="QTS145" s="3"/>
      <c r="QTT145" s="3"/>
      <c r="QTU145" s="3"/>
      <c r="QTV145" s="3"/>
      <c r="QTW145" s="3"/>
      <c r="QTX145" s="3"/>
      <c r="QTY145" s="3"/>
      <c r="QTZ145" s="3"/>
      <c r="QUA145" s="3"/>
      <c r="QUB145" s="3"/>
      <c r="QUC145" s="3"/>
      <c r="QUD145" s="3"/>
      <c r="QUE145" s="3"/>
      <c r="QUF145" s="3"/>
      <c r="QUG145" s="3"/>
      <c r="QUH145" s="3"/>
      <c r="QUI145" s="3"/>
      <c r="QUJ145" s="3"/>
      <c r="QUK145" s="3"/>
      <c r="QUL145" s="3"/>
      <c r="QUM145" s="3"/>
      <c r="QUN145" s="3"/>
      <c r="QUO145" s="3"/>
      <c r="QUP145" s="3"/>
      <c r="QUQ145" s="3"/>
      <c r="QUR145" s="3"/>
      <c r="QUS145" s="3"/>
      <c r="QUT145" s="3"/>
      <c r="QUU145" s="3"/>
      <c r="QUV145" s="3"/>
      <c r="QUW145" s="3"/>
      <c r="QUX145" s="3"/>
      <c r="QUY145" s="3"/>
      <c r="QUZ145" s="3"/>
      <c r="QVA145" s="3"/>
      <c r="QVB145" s="3"/>
      <c r="QVC145" s="3"/>
      <c r="QVD145" s="3"/>
      <c r="QVE145" s="3"/>
      <c r="QVF145" s="3"/>
      <c r="QVG145" s="3"/>
      <c r="QVH145" s="3"/>
      <c r="QVI145" s="3"/>
      <c r="QVJ145" s="3"/>
      <c r="QVK145" s="3"/>
      <c r="QVL145" s="3"/>
      <c r="QVM145" s="3"/>
      <c r="QVN145" s="3"/>
      <c r="QVO145" s="3"/>
      <c r="QVP145" s="3"/>
      <c r="QVQ145" s="3"/>
      <c r="QVR145" s="3"/>
      <c r="QVS145" s="3"/>
      <c r="QVT145" s="3"/>
      <c r="QVU145" s="3"/>
      <c r="QVV145" s="3"/>
      <c r="QVW145" s="3"/>
      <c r="QVX145" s="3"/>
      <c r="QVY145" s="3"/>
      <c r="QVZ145" s="3"/>
      <c r="QWA145" s="3"/>
      <c r="QWB145" s="3"/>
      <c r="QWC145" s="3"/>
      <c r="QWD145" s="3"/>
      <c r="QWE145" s="3"/>
      <c r="QWF145" s="3"/>
      <c r="QWG145" s="3"/>
      <c r="QWH145" s="3"/>
      <c r="QWI145" s="3"/>
      <c r="QWJ145" s="3"/>
      <c r="QWK145" s="3"/>
      <c r="QWL145" s="3"/>
      <c r="QWM145" s="3"/>
      <c r="QWN145" s="3"/>
      <c r="QWO145" s="3"/>
      <c r="QWP145" s="3"/>
      <c r="QWQ145" s="3"/>
      <c r="QWR145" s="3"/>
      <c r="QWS145" s="3"/>
      <c r="QWT145" s="3"/>
      <c r="QWU145" s="3"/>
      <c r="QWV145" s="3"/>
      <c r="QWW145" s="3"/>
      <c r="QWX145" s="3"/>
      <c r="QWY145" s="3"/>
      <c r="QWZ145" s="3"/>
      <c r="QXA145" s="3"/>
      <c r="QXB145" s="3"/>
      <c r="QXC145" s="3"/>
      <c r="QXD145" s="3"/>
      <c r="QXE145" s="3"/>
      <c r="QXF145" s="3"/>
      <c r="QXG145" s="3"/>
      <c r="QXH145" s="3"/>
      <c r="QXI145" s="3"/>
      <c r="QXJ145" s="3"/>
      <c r="QXK145" s="3"/>
      <c r="QXL145" s="3"/>
      <c r="QXM145" s="3"/>
      <c r="QXN145" s="3"/>
      <c r="QXO145" s="3"/>
      <c r="QXP145" s="3"/>
      <c r="QXQ145" s="3"/>
      <c r="QXR145" s="3"/>
      <c r="QXS145" s="3"/>
      <c r="QXT145" s="3"/>
      <c r="QXU145" s="3"/>
      <c r="QXV145" s="3"/>
      <c r="QXW145" s="3"/>
      <c r="QXX145" s="3"/>
      <c r="QXY145" s="3"/>
      <c r="QXZ145" s="3"/>
      <c r="QYA145" s="3"/>
      <c r="QYB145" s="3"/>
      <c r="QYC145" s="3"/>
      <c r="QYD145" s="3"/>
      <c r="QYE145" s="3"/>
      <c r="QYF145" s="3"/>
      <c r="QYG145" s="3"/>
      <c r="QYH145" s="3"/>
      <c r="QYI145" s="3"/>
      <c r="QYJ145" s="3"/>
      <c r="QYK145" s="3"/>
      <c r="QYL145" s="3"/>
      <c r="QYM145" s="3"/>
      <c r="QYN145" s="3"/>
      <c r="QYO145" s="3"/>
      <c r="QYP145" s="3"/>
      <c r="QYQ145" s="3"/>
      <c r="QYR145" s="3"/>
      <c r="QYS145" s="3"/>
      <c r="QYT145" s="3"/>
      <c r="QYU145" s="3"/>
      <c r="QYV145" s="3"/>
      <c r="QYW145" s="3"/>
      <c r="QYX145" s="3"/>
      <c r="QYY145" s="3"/>
      <c r="QYZ145" s="3"/>
      <c r="QZA145" s="3"/>
      <c r="QZB145" s="3"/>
      <c r="QZC145" s="3"/>
      <c r="QZD145" s="3"/>
      <c r="QZE145" s="3"/>
      <c r="QZF145" s="3"/>
      <c r="QZG145" s="3"/>
      <c r="QZH145" s="3"/>
      <c r="QZI145" s="3"/>
      <c r="QZJ145" s="3"/>
      <c r="QZK145" s="3"/>
      <c r="QZL145" s="3"/>
      <c r="QZM145" s="3"/>
      <c r="QZN145" s="3"/>
      <c r="QZO145" s="3"/>
      <c r="QZP145" s="3"/>
      <c r="QZQ145" s="3"/>
      <c r="QZR145" s="3"/>
      <c r="QZS145" s="3"/>
      <c r="QZT145" s="3"/>
      <c r="QZU145" s="3"/>
      <c r="QZV145" s="3"/>
      <c r="QZW145" s="3"/>
      <c r="QZX145" s="3"/>
      <c r="QZY145" s="3"/>
      <c r="QZZ145" s="3"/>
      <c r="RAA145" s="3"/>
      <c r="RAB145" s="3"/>
      <c r="RAC145" s="3"/>
      <c r="RAD145" s="3"/>
      <c r="RAE145" s="3"/>
      <c r="RAF145" s="3"/>
      <c r="RAG145" s="3"/>
      <c r="RAH145" s="3"/>
      <c r="RAI145" s="3"/>
      <c r="RAJ145" s="3"/>
      <c r="RAK145" s="3"/>
      <c r="RAL145" s="3"/>
      <c r="RAM145" s="3"/>
      <c r="RAN145" s="3"/>
      <c r="RAO145" s="3"/>
      <c r="RAP145" s="3"/>
      <c r="RAQ145" s="3"/>
      <c r="RAR145" s="3"/>
      <c r="RAS145" s="3"/>
      <c r="RAT145" s="3"/>
      <c r="RAU145" s="3"/>
      <c r="RAV145" s="3"/>
      <c r="RAW145" s="3"/>
      <c r="RAX145" s="3"/>
      <c r="RAY145" s="3"/>
      <c r="RAZ145" s="3"/>
      <c r="RBA145" s="3"/>
      <c r="RBB145" s="3"/>
      <c r="RBC145" s="3"/>
      <c r="RBD145" s="3"/>
      <c r="RBE145" s="3"/>
      <c r="RBF145" s="3"/>
      <c r="RBG145" s="3"/>
      <c r="RBH145" s="3"/>
      <c r="RBI145" s="3"/>
      <c r="RBJ145" s="3"/>
      <c r="RBK145" s="3"/>
      <c r="RBL145" s="3"/>
      <c r="RBM145" s="3"/>
      <c r="RBN145" s="3"/>
      <c r="RBO145" s="3"/>
      <c r="RBP145" s="3"/>
      <c r="RBQ145" s="3"/>
      <c r="RBR145" s="3"/>
      <c r="RBS145" s="3"/>
      <c r="RBT145" s="3"/>
      <c r="RBU145" s="3"/>
      <c r="RBV145" s="3"/>
      <c r="RBW145" s="3"/>
      <c r="RBX145" s="3"/>
      <c r="RBY145" s="3"/>
      <c r="RBZ145" s="3"/>
      <c r="RCA145" s="3"/>
      <c r="RCB145" s="3"/>
      <c r="RCC145" s="3"/>
      <c r="RCD145" s="3"/>
      <c r="RCE145" s="3"/>
      <c r="RCF145" s="3"/>
      <c r="RCG145" s="3"/>
      <c r="RCH145" s="3"/>
      <c r="RCI145" s="3"/>
      <c r="RCJ145" s="3"/>
      <c r="RCK145" s="3"/>
      <c r="RCL145" s="3"/>
      <c r="RCM145" s="3"/>
      <c r="RCN145" s="3"/>
      <c r="RCO145" s="3"/>
      <c r="RCP145" s="3"/>
      <c r="RCQ145" s="3"/>
      <c r="RCR145" s="3"/>
      <c r="RCS145" s="3"/>
      <c r="RCT145" s="3"/>
      <c r="RCU145" s="3"/>
      <c r="RCV145" s="3"/>
      <c r="RCW145" s="3"/>
      <c r="RCX145" s="3"/>
      <c r="RCY145" s="3"/>
      <c r="RCZ145" s="3"/>
      <c r="RDA145" s="3"/>
      <c r="RDB145" s="3"/>
      <c r="RDC145" s="3"/>
      <c r="RDD145" s="3"/>
      <c r="RDE145" s="3"/>
      <c r="RDF145" s="3"/>
      <c r="RDG145" s="3"/>
      <c r="RDH145" s="3"/>
      <c r="RDI145" s="3"/>
      <c r="RDJ145" s="3"/>
      <c r="RDK145" s="3"/>
      <c r="RDL145" s="3"/>
      <c r="RDM145" s="3"/>
      <c r="RDN145" s="3"/>
      <c r="RDO145" s="3"/>
      <c r="RDP145" s="3"/>
      <c r="RDQ145" s="3"/>
      <c r="RDR145" s="3"/>
      <c r="RDS145" s="3"/>
      <c r="RDT145" s="3"/>
      <c r="RDU145" s="3"/>
      <c r="RDV145" s="3"/>
      <c r="RDW145" s="3"/>
      <c r="RDX145" s="3"/>
      <c r="RDY145" s="3"/>
      <c r="RDZ145" s="3"/>
      <c r="REA145" s="3"/>
      <c r="REB145" s="3"/>
      <c r="REC145" s="3"/>
      <c r="RED145" s="3"/>
      <c r="REE145" s="3"/>
      <c r="REF145" s="3"/>
      <c r="REG145" s="3"/>
      <c r="REH145" s="3"/>
      <c r="REI145" s="3"/>
      <c r="REJ145" s="3"/>
      <c r="REK145" s="3"/>
      <c r="REL145" s="3"/>
      <c r="REM145" s="3"/>
      <c r="REN145" s="3"/>
      <c r="REO145" s="3"/>
      <c r="REP145" s="3"/>
      <c r="REQ145" s="3"/>
      <c r="RER145" s="3"/>
      <c r="RES145" s="3"/>
      <c r="RET145" s="3"/>
      <c r="REU145" s="3"/>
      <c r="REV145" s="3"/>
      <c r="REW145" s="3"/>
      <c r="REX145" s="3"/>
      <c r="REY145" s="3"/>
      <c r="REZ145" s="3"/>
      <c r="RFA145" s="3"/>
      <c r="RFB145" s="3"/>
      <c r="RFC145" s="3"/>
      <c r="RFD145" s="3"/>
      <c r="RFE145" s="3"/>
      <c r="RFF145" s="3"/>
      <c r="RFG145" s="3"/>
      <c r="RFH145" s="3"/>
      <c r="RFI145" s="3"/>
      <c r="RFJ145" s="3"/>
      <c r="RFK145" s="3"/>
      <c r="RFL145" s="3"/>
      <c r="RFM145" s="3"/>
      <c r="RFN145" s="3"/>
      <c r="RFO145" s="3"/>
      <c r="RFP145" s="3"/>
      <c r="RFQ145" s="3"/>
      <c r="RFR145" s="3"/>
      <c r="RFS145" s="3"/>
      <c r="RFT145" s="3"/>
      <c r="RFU145" s="3"/>
      <c r="RFV145" s="3"/>
      <c r="RFW145" s="3"/>
      <c r="RFX145" s="3"/>
      <c r="RFY145" s="3"/>
      <c r="RFZ145" s="3"/>
      <c r="RGA145" s="3"/>
      <c r="RGB145" s="3"/>
      <c r="RGC145" s="3"/>
      <c r="RGD145" s="3"/>
      <c r="RGE145" s="3"/>
      <c r="RGF145" s="3"/>
      <c r="RGG145" s="3"/>
      <c r="RGH145" s="3"/>
      <c r="RGI145" s="3"/>
      <c r="RGJ145" s="3"/>
      <c r="RGK145" s="3"/>
      <c r="RGL145" s="3"/>
      <c r="RGM145" s="3"/>
      <c r="RGN145" s="3"/>
      <c r="RGO145" s="3"/>
      <c r="RGP145" s="3"/>
      <c r="RGQ145" s="3"/>
      <c r="RGR145" s="3"/>
      <c r="RGS145" s="3"/>
      <c r="RGT145" s="3"/>
      <c r="RGU145" s="3"/>
      <c r="RGV145" s="3"/>
      <c r="RGW145" s="3"/>
      <c r="RGX145" s="3"/>
      <c r="RGY145" s="3"/>
      <c r="RGZ145" s="3"/>
      <c r="RHA145" s="3"/>
      <c r="RHB145" s="3"/>
      <c r="RHC145" s="3"/>
      <c r="RHD145" s="3"/>
      <c r="RHE145" s="3"/>
      <c r="RHF145" s="3"/>
      <c r="RHG145" s="3"/>
      <c r="RHH145" s="3"/>
      <c r="RHI145" s="3"/>
      <c r="RHJ145" s="3"/>
      <c r="RHK145" s="3"/>
      <c r="RHL145" s="3"/>
      <c r="RHM145" s="3"/>
      <c r="RHN145" s="3"/>
      <c r="RHO145" s="3"/>
      <c r="RHP145" s="3"/>
      <c r="RHQ145" s="3"/>
      <c r="RHR145" s="3"/>
      <c r="RHS145" s="3"/>
      <c r="RHT145" s="3"/>
      <c r="RHU145" s="3"/>
      <c r="RHV145" s="3"/>
      <c r="RHW145" s="3"/>
      <c r="RHX145" s="3"/>
      <c r="RHY145" s="3"/>
      <c r="RHZ145" s="3"/>
      <c r="RIA145" s="3"/>
      <c r="RIB145" s="3"/>
      <c r="RIC145" s="3"/>
      <c r="RID145" s="3"/>
      <c r="RIE145" s="3"/>
      <c r="RIF145" s="3"/>
      <c r="RIG145" s="3"/>
      <c r="RIH145" s="3"/>
      <c r="RII145" s="3"/>
      <c r="RIJ145" s="3"/>
      <c r="RIK145" s="3"/>
      <c r="RIL145" s="3"/>
      <c r="RIM145" s="3"/>
      <c r="RIN145" s="3"/>
      <c r="RIO145" s="3"/>
      <c r="RIP145" s="3"/>
      <c r="RIQ145" s="3"/>
      <c r="RIR145" s="3"/>
      <c r="RIS145" s="3"/>
      <c r="RIT145" s="3"/>
      <c r="RIU145" s="3"/>
      <c r="RIV145" s="3"/>
      <c r="RIW145" s="3"/>
      <c r="RIX145" s="3"/>
      <c r="RIY145" s="3"/>
      <c r="RIZ145" s="3"/>
      <c r="RJA145" s="3"/>
      <c r="RJB145" s="3"/>
      <c r="RJC145" s="3"/>
      <c r="RJD145" s="3"/>
      <c r="RJE145" s="3"/>
      <c r="RJF145" s="3"/>
      <c r="RJG145" s="3"/>
      <c r="RJH145" s="3"/>
      <c r="RJI145" s="3"/>
      <c r="RJJ145" s="3"/>
      <c r="RJK145" s="3"/>
      <c r="RJL145" s="3"/>
      <c r="RJM145" s="3"/>
      <c r="RJN145" s="3"/>
      <c r="RJO145" s="3"/>
      <c r="RJP145" s="3"/>
      <c r="RJQ145" s="3"/>
      <c r="RJR145" s="3"/>
      <c r="RJS145" s="3"/>
      <c r="RJT145" s="3"/>
      <c r="RJU145" s="3"/>
      <c r="RJV145" s="3"/>
      <c r="RJW145" s="3"/>
      <c r="RJX145" s="3"/>
      <c r="RJY145" s="3"/>
      <c r="RJZ145" s="3"/>
      <c r="RKA145" s="3"/>
      <c r="RKB145" s="3"/>
      <c r="RKC145" s="3"/>
      <c r="RKD145" s="3"/>
      <c r="RKE145" s="3"/>
      <c r="RKF145" s="3"/>
      <c r="RKG145" s="3"/>
      <c r="RKH145" s="3"/>
      <c r="RKI145" s="3"/>
      <c r="RKJ145" s="3"/>
      <c r="RKK145" s="3"/>
      <c r="RKL145" s="3"/>
      <c r="RKM145" s="3"/>
      <c r="RKN145" s="3"/>
      <c r="RKO145" s="3"/>
      <c r="RKP145" s="3"/>
      <c r="RKQ145" s="3"/>
      <c r="RKR145" s="3"/>
      <c r="RKS145" s="3"/>
      <c r="RKT145" s="3"/>
      <c r="RKU145" s="3"/>
      <c r="RKV145" s="3"/>
      <c r="RKW145" s="3"/>
      <c r="RKX145" s="3"/>
      <c r="RKY145" s="3"/>
      <c r="RKZ145" s="3"/>
      <c r="RLA145" s="3"/>
      <c r="RLB145" s="3"/>
      <c r="RLC145" s="3"/>
      <c r="RLD145" s="3"/>
      <c r="RLE145" s="3"/>
      <c r="RLF145" s="3"/>
      <c r="RLG145" s="3"/>
      <c r="RLH145" s="3"/>
      <c r="RLI145" s="3"/>
      <c r="RLJ145" s="3"/>
      <c r="RLK145" s="3"/>
      <c r="RLL145" s="3"/>
      <c r="RLM145" s="3"/>
      <c r="RLN145" s="3"/>
      <c r="RLO145" s="3"/>
      <c r="RLP145" s="3"/>
      <c r="RLQ145" s="3"/>
      <c r="RLR145" s="3"/>
      <c r="RLS145" s="3"/>
      <c r="RLT145" s="3"/>
      <c r="RLU145" s="3"/>
      <c r="RLV145" s="3"/>
      <c r="RLW145" s="3"/>
      <c r="RLX145" s="3"/>
      <c r="RLY145" s="3"/>
      <c r="RLZ145" s="3"/>
      <c r="RMA145" s="3"/>
      <c r="RMB145" s="3"/>
      <c r="RMC145" s="3"/>
      <c r="RMD145" s="3"/>
      <c r="RME145" s="3"/>
      <c r="RMF145" s="3"/>
      <c r="RMG145" s="3"/>
      <c r="RMH145" s="3"/>
      <c r="RMI145" s="3"/>
      <c r="RMJ145" s="3"/>
      <c r="RMK145" s="3"/>
      <c r="RML145" s="3"/>
      <c r="RMM145" s="3"/>
      <c r="RMN145" s="3"/>
      <c r="RMO145" s="3"/>
      <c r="RMP145" s="3"/>
      <c r="RMQ145" s="3"/>
      <c r="RMR145" s="3"/>
      <c r="RMS145" s="3"/>
      <c r="RMT145" s="3"/>
      <c r="RMU145" s="3"/>
      <c r="RMV145" s="3"/>
      <c r="RMW145" s="3"/>
      <c r="RMX145" s="3"/>
      <c r="RMY145" s="3"/>
      <c r="RMZ145" s="3"/>
      <c r="RNA145" s="3"/>
      <c r="RNB145" s="3"/>
      <c r="RNC145" s="3"/>
      <c r="RND145" s="3"/>
      <c r="RNE145" s="3"/>
      <c r="RNF145" s="3"/>
      <c r="RNG145" s="3"/>
      <c r="RNH145" s="3"/>
      <c r="RNI145" s="3"/>
      <c r="RNJ145" s="3"/>
      <c r="RNK145" s="3"/>
      <c r="RNL145" s="3"/>
      <c r="RNM145" s="3"/>
      <c r="RNN145" s="3"/>
      <c r="RNO145" s="3"/>
      <c r="RNP145" s="3"/>
      <c r="RNQ145" s="3"/>
      <c r="RNR145" s="3"/>
      <c r="RNS145" s="3"/>
      <c r="RNT145" s="3"/>
      <c r="RNU145" s="3"/>
      <c r="RNV145" s="3"/>
      <c r="RNW145" s="3"/>
      <c r="RNX145" s="3"/>
      <c r="RNY145" s="3"/>
      <c r="RNZ145" s="3"/>
      <c r="ROA145" s="3"/>
      <c r="ROB145" s="3"/>
      <c r="ROC145" s="3"/>
      <c r="ROD145" s="3"/>
      <c r="ROE145" s="3"/>
      <c r="ROF145" s="3"/>
      <c r="ROG145" s="3"/>
      <c r="ROH145" s="3"/>
      <c r="ROI145" s="3"/>
      <c r="ROJ145" s="3"/>
      <c r="ROK145" s="3"/>
      <c r="ROL145" s="3"/>
      <c r="ROM145" s="3"/>
      <c r="RON145" s="3"/>
      <c r="ROO145" s="3"/>
      <c r="ROP145" s="3"/>
      <c r="ROQ145" s="3"/>
      <c r="ROR145" s="3"/>
      <c r="ROS145" s="3"/>
      <c r="ROT145" s="3"/>
      <c r="ROU145" s="3"/>
      <c r="ROV145" s="3"/>
      <c r="ROW145" s="3"/>
      <c r="ROX145" s="3"/>
      <c r="ROY145" s="3"/>
      <c r="ROZ145" s="3"/>
      <c r="RPA145" s="3"/>
      <c r="RPB145" s="3"/>
      <c r="RPC145" s="3"/>
      <c r="RPD145" s="3"/>
      <c r="RPE145" s="3"/>
      <c r="RPF145" s="3"/>
      <c r="RPG145" s="3"/>
      <c r="RPH145" s="3"/>
      <c r="RPI145" s="3"/>
      <c r="RPJ145" s="3"/>
      <c r="RPK145" s="3"/>
      <c r="RPL145" s="3"/>
      <c r="RPM145" s="3"/>
      <c r="RPN145" s="3"/>
      <c r="RPO145" s="3"/>
      <c r="RPP145" s="3"/>
      <c r="RPQ145" s="3"/>
      <c r="RPR145" s="3"/>
      <c r="RPS145" s="3"/>
      <c r="RPT145" s="3"/>
      <c r="RPU145" s="3"/>
      <c r="RPV145" s="3"/>
      <c r="RPW145" s="3"/>
      <c r="RPX145" s="3"/>
      <c r="RPY145" s="3"/>
      <c r="RPZ145" s="3"/>
      <c r="RQA145" s="3"/>
      <c r="RQB145" s="3"/>
      <c r="RQC145" s="3"/>
      <c r="RQD145" s="3"/>
      <c r="RQE145" s="3"/>
      <c r="RQF145" s="3"/>
      <c r="RQG145" s="3"/>
      <c r="RQH145" s="3"/>
      <c r="RQI145" s="3"/>
      <c r="RQJ145" s="3"/>
      <c r="RQK145" s="3"/>
      <c r="RQL145" s="3"/>
      <c r="RQM145" s="3"/>
      <c r="RQN145" s="3"/>
      <c r="RQO145" s="3"/>
      <c r="RQP145" s="3"/>
      <c r="RQQ145" s="3"/>
      <c r="RQR145" s="3"/>
      <c r="RQS145" s="3"/>
      <c r="RQT145" s="3"/>
      <c r="RQU145" s="3"/>
      <c r="RQV145" s="3"/>
      <c r="RQW145" s="3"/>
      <c r="RQX145" s="3"/>
      <c r="RQY145" s="3"/>
      <c r="RQZ145" s="3"/>
      <c r="RRA145" s="3"/>
      <c r="RRB145" s="3"/>
      <c r="RRC145" s="3"/>
      <c r="RRD145" s="3"/>
      <c r="RRE145" s="3"/>
      <c r="RRF145" s="3"/>
      <c r="RRG145" s="3"/>
      <c r="RRH145" s="3"/>
      <c r="RRI145" s="3"/>
      <c r="RRJ145" s="3"/>
      <c r="RRK145" s="3"/>
      <c r="RRL145" s="3"/>
      <c r="RRM145" s="3"/>
      <c r="RRN145" s="3"/>
      <c r="RRO145" s="3"/>
      <c r="RRP145" s="3"/>
      <c r="RRQ145" s="3"/>
      <c r="RRR145" s="3"/>
      <c r="RRS145" s="3"/>
      <c r="RRT145" s="3"/>
      <c r="RRU145" s="3"/>
      <c r="RRV145" s="3"/>
      <c r="RRW145" s="3"/>
      <c r="RRX145" s="3"/>
      <c r="RRY145" s="3"/>
      <c r="RRZ145" s="3"/>
      <c r="RSA145" s="3"/>
      <c r="RSB145" s="3"/>
      <c r="RSC145" s="3"/>
      <c r="RSD145" s="3"/>
      <c r="RSE145" s="3"/>
      <c r="RSF145" s="3"/>
      <c r="RSG145" s="3"/>
      <c r="RSH145" s="3"/>
      <c r="RSI145" s="3"/>
      <c r="RSJ145" s="3"/>
      <c r="RSK145" s="3"/>
      <c r="RSL145" s="3"/>
      <c r="RSM145" s="3"/>
      <c r="RSN145" s="3"/>
      <c r="RSO145" s="3"/>
      <c r="RSP145" s="3"/>
      <c r="RSQ145" s="3"/>
      <c r="RSR145" s="3"/>
      <c r="RSS145" s="3"/>
      <c r="RST145" s="3"/>
      <c r="RSU145" s="3"/>
      <c r="RSV145" s="3"/>
      <c r="RSW145" s="3"/>
      <c r="RSX145" s="3"/>
      <c r="RSY145" s="3"/>
      <c r="RSZ145" s="3"/>
      <c r="RTA145" s="3"/>
      <c r="RTB145" s="3"/>
      <c r="RTC145" s="3"/>
      <c r="RTD145" s="3"/>
      <c r="RTE145" s="3"/>
      <c r="RTF145" s="3"/>
      <c r="RTG145" s="3"/>
      <c r="RTH145" s="3"/>
      <c r="RTI145" s="3"/>
      <c r="RTJ145" s="3"/>
      <c r="RTK145" s="3"/>
      <c r="RTL145" s="3"/>
      <c r="RTM145" s="3"/>
      <c r="RTN145" s="3"/>
      <c r="RTO145" s="3"/>
      <c r="RTP145" s="3"/>
      <c r="RTQ145" s="3"/>
      <c r="RTR145" s="3"/>
      <c r="RTS145" s="3"/>
      <c r="RTT145" s="3"/>
      <c r="RTU145" s="3"/>
      <c r="RTV145" s="3"/>
      <c r="RTW145" s="3"/>
      <c r="RTX145" s="3"/>
      <c r="RTY145" s="3"/>
      <c r="RTZ145" s="3"/>
      <c r="RUA145" s="3"/>
      <c r="RUB145" s="3"/>
      <c r="RUC145" s="3"/>
      <c r="RUD145" s="3"/>
      <c r="RUE145" s="3"/>
      <c r="RUF145" s="3"/>
      <c r="RUG145" s="3"/>
      <c r="RUH145" s="3"/>
      <c r="RUI145" s="3"/>
      <c r="RUJ145" s="3"/>
      <c r="RUK145" s="3"/>
      <c r="RUL145" s="3"/>
      <c r="RUM145" s="3"/>
      <c r="RUN145" s="3"/>
      <c r="RUO145" s="3"/>
      <c r="RUP145" s="3"/>
      <c r="RUQ145" s="3"/>
      <c r="RUR145" s="3"/>
      <c r="RUS145" s="3"/>
      <c r="RUT145" s="3"/>
      <c r="RUU145" s="3"/>
      <c r="RUV145" s="3"/>
      <c r="RUW145" s="3"/>
      <c r="RUX145" s="3"/>
      <c r="RUY145" s="3"/>
      <c r="RUZ145" s="3"/>
      <c r="RVA145" s="3"/>
      <c r="RVB145" s="3"/>
      <c r="RVC145" s="3"/>
      <c r="RVD145" s="3"/>
      <c r="RVE145" s="3"/>
      <c r="RVF145" s="3"/>
      <c r="RVG145" s="3"/>
      <c r="RVH145" s="3"/>
      <c r="RVI145" s="3"/>
      <c r="RVJ145" s="3"/>
      <c r="RVK145" s="3"/>
      <c r="RVL145" s="3"/>
      <c r="RVM145" s="3"/>
      <c r="RVN145" s="3"/>
      <c r="RVO145" s="3"/>
      <c r="RVP145" s="3"/>
      <c r="RVQ145" s="3"/>
      <c r="RVR145" s="3"/>
      <c r="RVS145" s="3"/>
      <c r="RVT145" s="3"/>
      <c r="RVU145" s="3"/>
      <c r="RVV145" s="3"/>
      <c r="RVW145" s="3"/>
      <c r="RVX145" s="3"/>
      <c r="RVY145" s="3"/>
      <c r="RVZ145" s="3"/>
      <c r="RWA145" s="3"/>
      <c r="RWB145" s="3"/>
      <c r="RWC145" s="3"/>
      <c r="RWD145" s="3"/>
      <c r="RWE145" s="3"/>
      <c r="RWF145" s="3"/>
      <c r="RWG145" s="3"/>
      <c r="RWH145" s="3"/>
      <c r="RWI145" s="3"/>
      <c r="RWJ145" s="3"/>
      <c r="RWK145" s="3"/>
      <c r="RWL145" s="3"/>
      <c r="RWM145" s="3"/>
      <c r="RWN145" s="3"/>
      <c r="RWO145" s="3"/>
      <c r="RWP145" s="3"/>
      <c r="RWQ145" s="3"/>
      <c r="RWR145" s="3"/>
      <c r="RWS145" s="3"/>
      <c r="RWT145" s="3"/>
      <c r="RWU145" s="3"/>
      <c r="RWV145" s="3"/>
      <c r="RWW145" s="3"/>
      <c r="RWX145" s="3"/>
      <c r="RWY145" s="3"/>
      <c r="RWZ145" s="3"/>
      <c r="RXA145" s="3"/>
      <c r="RXB145" s="3"/>
      <c r="RXC145" s="3"/>
      <c r="RXD145" s="3"/>
      <c r="RXE145" s="3"/>
      <c r="RXF145" s="3"/>
      <c r="RXG145" s="3"/>
      <c r="RXH145" s="3"/>
      <c r="RXI145" s="3"/>
      <c r="RXJ145" s="3"/>
      <c r="RXK145" s="3"/>
      <c r="RXL145" s="3"/>
      <c r="RXM145" s="3"/>
      <c r="RXN145" s="3"/>
      <c r="RXO145" s="3"/>
      <c r="RXP145" s="3"/>
      <c r="RXQ145" s="3"/>
      <c r="RXR145" s="3"/>
      <c r="RXS145" s="3"/>
      <c r="RXT145" s="3"/>
      <c r="RXU145" s="3"/>
      <c r="RXV145" s="3"/>
      <c r="RXW145" s="3"/>
      <c r="RXX145" s="3"/>
      <c r="RXY145" s="3"/>
      <c r="RXZ145" s="3"/>
      <c r="RYA145" s="3"/>
      <c r="RYB145" s="3"/>
      <c r="RYC145" s="3"/>
      <c r="RYD145" s="3"/>
      <c r="RYE145" s="3"/>
      <c r="RYF145" s="3"/>
      <c r="RYG145" s="3"/>
      <c r="RYH145" s="3"/>
      <c r="RYI145" s="3"/>
      <c r="RYJ145" s="3"/>
      <c r="RYK145" s="3"/>
      <c r="RYL145" s="3"/>
      <c r="RYM145" s="3"/>
      <c r="RYN145" s="3"/>
      <c r="RYO145" s="3"/>
      <c r="RYP145" s="3"/>
      <c r="RYQ145" s="3"/>
      <c r="RYR145" s="3"/>
      <c r="RYS145" s="3"/>
      <c r="RYT145" s="3"/>
      <c r="RYU145" s="3"/>
      <c r="RYV145" s="3"/>
      <c r="RYW145" s="3"/>
      <c r="RYX145" s="3"/>
      <c r="RYY145" s="3"/>
      <c r="RYZ145" s="3"/>
      <c r="RZA145" s="3"/>
      <c r="RZB145" s="3"/>
      <c r="RZC145" s="3"/>
      <c r="RZD145" s="3"/>
      <c r="RZE145" s="3"/>
      <c r="RZF145" s="3"/>
      <c r="RZG145" s="3"/>
      <c r="RZH145" s="3"/>
      <c r="RZI145" s="3"/>
      <c r="RZJ145" s="3"/>
      <c r="RZK145" s="3"/>
      <c r="RZL145" s="3"/>
      <c r="RZM145" s="3"/>
      <c r="RZN145" s="3"/>
      <c r="RZO145" s="3"/>
      <c r="RZP145" s="3"/>
      <c r="RZQ145" s="3"/>
      <c r="RZR145" s="3"/>
      <c r="RZS145" s="3"/>
      <c r="RZT145" s="3"/>
      <c r="RZU145" s="3"/>
      <c r="RZV145" s="3"/>
      <c r="RZW145" s="3"/>
      <c r="RZX145" s="3"/>
      <c r="RZY145" s="3"/>
      <c r="RZZ145" s="3"/>
      <c r="SAA145" s="3"/>
      <c r="SAB145" s="3"/>
      <c r="SAC145" s="3"/>
      <c r="SAD145" s="3"/>
      <c r="SAE145" s="3"/>
      <c r="SAF145" s="3"/>
      <c r="SAG145" s="3"/>
      <c r="SAH145" s="3"/>
      <c r="SAI145" s="3"/>
      <c r="SAJ145" s="3"/>
      <c r="SAK145" s="3"/>
      <c r="SAL145" s="3"/>
      <c r="SAM145" s="3"/>
      <c r="SAN145" s="3"/>
      <c r="SAO145" s="3"/>
      <c r="SAP145" s="3"/>
      <c r="SAQ145" s="3"/>
      <c r="SAR145" s="3"/>
      <c r="SAS145" s="3"/>
      <c r="SAT145" s="3"/>
      <c r="SAU145" s="3"/>
      <c r="SAV145" s="3"/>
      <c r="SAW145" s="3"/>
      <c r="SAX145" s="3"/>
      <c r="SAY145" s="3"/>
      <c r="SAZ145" s="3"/>
      <c r="SBA145" s="3"/>
      <c r="SBB145" s="3"/>
      <c r="SBC145" s="3"/>
      <c r="SBD145" s="3"/>
      <c r="SBE145" s="3"/>
      <c r="SBF145" s="3"/>
      <c r="SBG145" s="3"/>
      <c r="SBH145" s="3"/>
      <c r="SBI145" s="3"/>
      <c r="SBJ145" s="3"/>
      <c r="SBK145" s="3"/>
      <c r="SBL145" s="3"/>
      <c r="SBM145" s="3"/>
      <c r="SBN145" s="3"/>
      <c r="SBO145" s="3"/>
      <c r="SBP145" s="3"/>
      <c r="SBQ145" s="3"/>
      <c r="SBR145" s="3"/>
      <c r="SBS145" s="3"/>
      <c r="SBT145" s="3"/>
      <c r="SBU145" s="3"/>
      <c r="SBV145" s="3"/>
      <c r="SBW145" s="3"/>
      <c r="SBX145" s="3"/>
      <c r="SBY145" s="3"/>
      <c r="SBZ145" s="3"/>
      <c r="SCA145" s="3"/>
      <c r="SCB145" s="3"/>
      <c r="SCC145" s="3"/>
      <c r="SCD145" s="3"/>
      <c r="SCE145" s="3"/>
      <c r="SCF145" s="3"/>
      <c r="SCG145" s="3"/>
      <c r="SCH145" s="3"/>
      <c r="SCI145" s="3"/>
      <c r="SCJ145" s="3"/>
      <c r="SCK145" s="3"/>
      <c r="SCL145" s="3"/>
      <c r="SCM145" s="3"/>
      <c r="SCN145" s="3"/>
      <c r="SCO145" s="3"/>
      <c r="SCP145" s="3"/>
      <c r="SCQ145" s="3"/>
      <c r="SCR145" s="3"/>
      <c r="SCS145" s="3"/>
      <c r="SCT145" s="3"/>
      <c r="SCU145" s="3"/>
      <c r="SCV145" s="3"/>
      <c r="SCW145" s="3"/>
      <c r="SCX145" s="3"/>
      <c r="SCY145" s="3"/>
      <c r="SCZ145" s="3"/>
      <c r="SDA145" s="3"/>
      <c r="SDB145" s="3"/>
      <c r="SDC145" s="3"/>
      <c r="SDD145" s="3"/>
      <c r="SDE145" s="3"/>
      <c r="SDF145" s="3"/>
      <c r="SDG145" s="3"/>
      <c r="SDH145" s="3"/>
      <c r="SDI145" s="3"/>
      <c r="SDJ145" s="3"/>
      <c r="SDK145" s="3"/>
      <c r="SDL145" s="3"/>
      <c r="SDM145" s="3"/>
      <c r="SDN145" s="3"/>
      <c r="SDO145" s="3"/>
      <c r="SDP145" s="3"/>
      <c r="SDQ145" s="3"/>
      <c r="SDR145" s="3"/>
      <c r="SDS145" s="3"/>
      <c r="SDT145" s="3"/>
      <c r="SDU145" s="3"/>
      <c r="SDV145" s="3"/>
      <c r="SDW145" s="3"/>
      <c r="SDX145" s="3"/>
      <c r="SDY145" s="3"/>
      <c r="SDZ145" s="3"/>
      <c r="SEA145" s="3"/>
      <c r="SEB145" s="3"/>
      <c r="SEC145" s="3"/>
      <c r="SED145" s="3"/>
      <c r="SEE145" s="3"/>
      <c r="SEF145" s="3"/>
      <c r="SEG145" s="3"/>
      <c r="SEH145" s="3"/>
      <c r="SEI145" s="3"/>
      <c r="SEJ145" s="3"/>
      <c r="SEK145" s="3"/>
      <c r="SEL145" s="3"/>
      <c r="SEM145" s="3"/>
      <c r="SEN145" s="3"/>
      <c r="SEO145" s="3"/>
      <c r="SEP145" s="3"/>
      <c r="SEQ145" s="3"/>
      <c r="SER145" s="3"/>
      <c r="SES145" s="3"/>
      <c r="SET145" s="3"/>
      <c r="SEU145" s="3"/>
      <c r="SEV145" s="3"/>
      <c r="SEW145" s="3"/>
      <c r="SEX145" s="3"/>
      <c r="SEY145" s="3"/>
      <c r="SEZ145" s="3"/>
      <c r="SFA145" s="3"/>
      <c r="SFB145" s="3"/>
      <c r="SFC145" s="3"/>
      <c r="SFD145" s="3"/>
      <c r="SFE145" s="3"/>
      <c r="SFF145" s="3"/>
      <c r="SFG145" s="3"/>
      <c r="SFH145" s="3"/>
      <c r="SFI145" s="3"/>
      <c r="SFJ145" s="3"/>
      <c r="SFK145" s="3"/>
      <c r="SFL145" s="3"/>
      <c r="SFM145" s="3"/>
      <c r="SFN145" s="3"/>
      <c r="SFO145" s="3"/>
      <c r="SFP145" s="3"/>
      <c r="SFQ145" s="3"/>
      <c r="SFR145" s="3"/>
      <c r="SFS145" s="3"/>
      <c r="SFT145" s="3"/>
      <c r="SFU145" s="3"/>
      <c r="SFV145" s="3"/>
      <c r="SFW145" s="3"/>
      <c r="SFX145" s="3"/>
      <c r="SFY145" s="3"/>
      <c r="SFZ145" s="3"/>
      <c r="SGA145" s="3"/>
      <c r="SGB145" s="3"/>
      <c r="SGC145" s="3"/>
      <c r="SGD145" s="3"/>
      <c r="SGE145" s="3"/>
      <c r="SGF145" s="3"/>
      <c r="SGG145" s="3"/>
      <c r="SGH145" s="3"/>
      <c r="SGI145" s="3"/>
      <c r="SGJ145" s="3"/>
      <c r="SGK145" s="3"/>
      <c r="SGL145" s="3"/>
      <c r="SGM145" s="3"/>
      <c r="SGN145" s="3"/>
      <c r="SGO145" s="3"/>
      <c r="SGP145" s="3"/>
      <c r="SGQ145" s="3"/>
      <c r="SGR145" s="3"/>
      <c r="SGS145" s="3"/>
      <c r="SGT145" s="3"/>
      <c r="SGU145" s="3"/>
      <c r="SGV145" s="3"/>
      <c r="SGW145" s="3"/>
      <c r="SGX145" s="3"/>
      <c r="SGY145" s="3"/>
      <c r="SGZ145" s="3"/>
      <c r="SHA145" s="3"/>
      <c r="SHB145" s="3"/>
      <c r="SHC145" s="3"/>
      <c r="SHD145" s="3"/>
      <c r="SHE145" s="3"/>
      <c r="SHF145" s="3"/>
      <c r="SHG145" s="3"/>
      <c r="SHH145" s="3"/>
      <c r="SHI145" s="3"/>
      <c r="SHJ145" s="3"/>
      <c r="SHK145" s="3"/>
      <c r="SHL145" s="3"/>
      <c r="SHM145" s="3"/>
      <c r="SHN145" s="3"/>
      <c r="SHO145" s="3"/>
      <c r="SHP145" s="3"/>
      <c r="SHQ145" s="3"/>
      <c r="SHR145" s="3"/>
      <c r="SHS145" s="3"/>
      <c r="SHT145" s="3"/>
      <c r="SHU145" s="3"/>
      <c r="SHV145" s="3"/>
      <c r="SHW145" s="3"/>
      <c r="SHX145" s="3"/>
      <c r="SHY145" s="3"/>
      <c r="SHZ145" s="3"/>
      <c r="SIA145" s="3"/>
      <c r="SIB145" s="3"/>
      <c r="SIC145" s="3"/>
      <c r="SID145" s="3"/>
      <c r="SIE145" s="3"/>
      <c r="SIF145" s="3"/>
      <c r="SIG145" s="3"/>
      <c r="SIH145" s="3"/>
      <c r="SII145" s="3"/>
      <c r="SIJ145" s="3"/>
      <c r="SIK145" s="3"/>
      <c r="SIL145" s="3"/>
      <c r="SIM145" s="3"/>
      <c r="SIN145" s="3"/>
      <c r="SIO145" s="3"/>
      <c r="SIP145" s="3"/>
      <c r="SIQ145" s="3"/>
      <c r="SIR145" s="3"/>
      <c r="SIS145" s="3"/>
      <c r="SIT145" s="3"/>
      <c r="SIU145" s="3"/>
      <c r="SIV145" s="3"/>
      <c r="SIW145" s="3"/>
      <c r="SIX145" s="3"/>
      <c r="SIY145" s="3"/>
      <c r="SIZ145" s="3"/>
      <c r="SJA145" s="3"/>
      <c r="SJB145" s="3"/>
      <c r="SJC145" s="3"/>
      <c r="SJD145" s="3"/>
      <c r="SJE145" s="3"/>
      <c r="SJF145" s="3"/>
      <c r="SJG145" s="3"/>
      <c r="SJH145" s="3"/>
      <c r="SJI145" s="3"/>
      <c r="SJJ145" s="3"/>
      <c r="SJK145" s="3"/>
      <c r="SJL145" s="3"/>
      <c r="SJM145" s="3"/>
      <c r="SJN145" s="3"/>
      <c r="SJO145" s="3"/>
      <c r="SJP145" s="3"/>
      <c r="SJQ145" s="3"/>
      <c r="SJR145" s="3"/>
      <c r="SJS145" s="3"/>
      <c r="SJT145" s="3"/>
      <c r="SJU145" s="3"/>
      <c r="SJV145" s="3"/>
      <c r="SJW145" s="3"/>
      <c r="SJX145" s="3"/>
      <c r="SJY145" s="3"/>
      <c r="SJZ145" s="3"/>
      <c r="SKA145" s="3"/>
      <c r="SKB145" s="3"/>
      <c r="SKC145" s="3"/>
      <c r="SKD145" s="3"/>
      <c r="SKE145" s="3"/>
      <c r="SKF145" s="3"/>
      <c r="SKG145" s="3"/>
      <c r="SKH145" s="3"/>
      <c r="SKI145" s="3"/>
      <c r="SKJ145" s="3"/>
      <c r="SKK145" s="3"/>
      <c r="SKL145" s="3"/>
      <c r="SKM145" s="3"/>
      <c r="SKN145" s="3"/>
      <c r="SKO145" s="3"/>
      <c r="SKP145" s="3"/>
      <c r="SKQ145" s="3"/>
      <c r="SKR145" s="3"/>
      <c r="SKS145" s="3"/>
      <c r="SKT145" s="3"/>
      <c r="SKU145" s="3"/>
      <c r="SKV145" s="3"/>
      <c r="SKW145" s="3"/>
      <c r="SKX145" s="3"/>
      <c r="SKY145" s="3"/>
      <c r="SKZ145" s="3"/>
      <c r="SLA145" s="3"/>
      <c r="SLB145" s="3"/>
      <c r="SLC145" s="3"/>
      <c r="SLD145" s="3"/>
      <c r="SLE145" s="3"/>
      <c r="SLF145" s="3"/>
      <c r="SLG145" s="3"/>
      <c r="SLH145" s="3"/>
      <c r="SLI145" s="3"/>
      <c r="SLJ145" s="3"/>
      <c r="SLK145" s="3"/>
      <c r="SLL145" s="3"/>
      <c r="SLM145" s="3"/>
      <c r="SLN145" s="3"/>
      <c r="SLO145" s="3"/>
      <c r="SLP145" s="3"/>
      <c r="SLQ145" s="3"/>
      <c r="SLR145" s="3"/>
      <c r="SLS145" s="3"/>
      <c r="SLT145" s="3"/>
      <c r="SLU145" s="3"/>
      <c r="SLV145" s="3"/>
      <c r="SLW145" s="3"/>
      <c r="SLX145" s="3"/>
      <c r="SLY145" s="3"/>
      <c r="SLZ145" s="3"/>
      <c r="SMA145" s="3"/>
      <c r="SMB145" s="3"/>
      <c r="SMC145" s="3"/>
      <c r="SMD145" s="3"/>
      <c r="SME145" s="3"/>
      <c r="SMF145" s="3"/>
      <c r="SMG145" s="3"/>
      <c r="SMH145" s="3"/>
      <c r="SMI145" s="3"/>
      <c r="SMJ145" s="3"/>
      <c r="SMK145" s="3"/>
      <c r="SML145" s="3"/>
      <c r="SMM145" s="3"/>
      <c r="SMN145" s="3"/>
      <c r="SMO145" s="3"/>
      <c r="SMP145" s="3"/>
      <c r="SMQ145" s="3"/>
      <c r="SMR145" s="3"/>
      <c r="SMS145" s="3"/>
      <c r="SMT145" s="3"/>
      <c r="SMU145" s="3"/>
      <c r="SMV145" s="3"/>
      <c r="SMW145" s="3"/>
      <c r="SMX145" s="3"/>
      <c r="SMY145" s="3"/>
      <c r="SMZ145" s="3"/>
      <c r="SNA145" s="3"/>
      <c r="SNB145" s="3"/>
      <c r="SNC145" s="3"/>
      <c r="SND145" s="3"/>
      <c r="SNE145" s="3"/>
      <c r="SNF145" s="3"/>
      <c r="SNG145" s="3"/>
      <c r="SNH145" s="3"/>
      <c r="SNI145" s="3"/>
      <c r="SNJ145" s="3"/>
      <c r="SNK145" s="3"/>
      <c r="SNL145" s="3"/>
      <c r="SNM145" s="3"/>
      <c r="SNN145" s="3"/>
      <c r="SNO145" s="3"/>
      <c r="SNP145" s="3"/>
      <c r="SNQ145" s="3"/>
      <c r="SNR145" s="3"/>
      <c r="SNS145" s="3"/>
      <c r="SNT145" s="3"/>
      <c r="SNU145" s="3"/>
      <c r="SNV145" s="3"/>
      <c r="SNW145" s="3"/>
      <c r="SNX145" s="3"/>
      <c r="SNY145" s="3"/>
      <c r="SNZ145" s="3"/>
      <c r="SOA145" s="3"/>
      <c r="SOB145" s="3"/>
      <c r="SOC145" s="3"/>
      <c r="SOD145" s="3"/>
      <c r="SOE145" s="3"/>
      <c r="SOF145" s="3"/>
      <c r="SOG145" s="3"/>
      <c r="SOH145" s="3"/>
      <c r="SOI145" s="3"/>
      <c r="SOJ145" s="3"/>
      <c r="SOK145" s="3"/>
      <c r="SOL145" s="3"/>
      <c r="SOM145" s="3"/>
      <c r="SON145" s="3"/>
      <c r="SOO145" s="3"/>
      <c r="SOP145" s="3"/>
      <c r="SOQ145" s="3"/>
      <c r="SOR145" s="3"/>
      <c r="SOS145" s="3"/>
      <c r="SOT145" s="3"/>
      <c r="SOU145" s="3"/>
      <c r="SOV145" s="3"/>
      <c r="SOW145" s="3"/>
      <c r="SOX145" s="3"/>
      <c r="SOY145" s="3"/>
      <c r="SOZ145" s="3"/>
      <c r="SPA145" s="3"/>
      <c r="SPB145" s="3"/>
      <c r="SPC145" s="3"/>
      <c r="SPD145" s="3"/>
      <c r="SPE145" s="3"/>
      <c r="SPF145" s="3"/>
      <c r="SPG145" s="3"/>
      <c r="SPH145" s="3"/>
      <c r="SPI145" s="3"/>
      <c r="SPJ145" s="3"/>
      <c r="SPK145" s="3"/>
      <c r="SPL145" s="3"/>
      <c r="SPM145" s="3"/>
      <c r="SPN145" s="3"/>
      <c r="SPO145" s="3"/>
      <c r="SPP145" s="3"/>
      <c r="SPQ145" s="3"/>
      <c r="SPR145" s="3"/>
      <c r="SPS145" s="3"/>
      <c r="SPT145" s="3"/>
      <c r="SPU145" s="3"/>
      <c r="SPV145" s="3"/>
      <c r="SPW145" s="3"/>
      <c r="SPX145" s="3"/>
      <c r="SPY145" s="3"/>
      <c r="SPZ145" s="3"/>
      <c r="SQA145" s="3"/>
      <c r="SQB145" s="3"/>
      <c r="SQC145" s="3"/>
      <c r="SQD145" s="3"/>
      <c r="SQE145" s="3"/>
      <c r="SQF145" s="3"/>
      <c r="SQG145" s="3"/>
      <c r="SQH145" s="3"/>
      <c r="SQI145" s="3"/>
      <c r="SQJ145" s="3"/>
      <c r="SQK145" s="3"/>
      <c r="SQL145" s="3"/>
      <c r="SQM145" s="3"/>
      <c r="SQN145" s="3"/>
      <c r="SQO145" s="3"/>
      <c r="SQP145" s="3"/>
      <c r="SQQ145" s="3"/>
      <c r="SQR145" s="3"/>
      <c r="SQS145" s="3"/>
      <c r="SQT145" s="3"/>
      <c r="SQU145" s="3"/>
      <c r="SQV145" s="3"/>
      <c r="SQW145" s="3"/>
      <c r="SQX145" s="3"/>
      <c r="SQY145" s="3"/>
      <c r="SQZ145" s="3"/>
      <c r="SRA145" s="3"/>
      <c r="SRB145" s="3"/>
      <c r="SRC145" s="3"/>
      <c r="SRD145" s="3"/>
      <c r="SRE145" s="3"/>
      <c r="SRF145" s="3"/>
      <c r="SRG145" s="3"/>
      <c r="SRH145" s="3"/>
      <c r="SRI145" s="3"/>
      <c r="SRJ145" s="3"/>
      <c r="SRK145" s="3"/>
      <c r="SRL145" s="3"/>
      <c r="SRM145" s="3"/>
      <c r="SRN145" s="3"/>
      <c r="SRO145" s="3"/>
      <c r="SRP145" s="3"/>
      <c r="SRQ145" s="3"/>
      <c r="SRR145" s="3"/>
      <c r="SRS145" s="3"/>
      <c r="SRT145" s="3"/>
      <c r="SRU145" s="3"/>
      <c r="SRV145" s="3"/>
      <c r="SRW145" s="3"/>
      <c r="SRX145" s="3"/>
      <c r="SRY145" s="3"/>
      <c r="SRZ145" s="3"/>
      <c r="SSA145" s="3"/>
      <c r="SSB145" s="3"/>
      <c r="SSC145" s="3"/>
      <c r="SSD145" s="3"/>
      <c r="SSE145" s="3"/>
      <c r="SSF145" s="3"/>
      <c r="SSG145" s="3"/>
      <c r="SSH145" s="3"/>
      <c r="SSI145" s="3"/>
      <c r="SSJ145" s="3"/>
      <c r="SSK145" s="3"/>
      <c r="SSL145" s="3"/>
      <c r="SSM145" s="3"/>
      <c r="SSN145" s="3"/>
      <c r="SSO145" s="3"/>
      <c r="SSP145" s="3"/>
      <c r="SSQ145" s="3"/>
      <c r="SSR145" s="3"/>
      <c r="SSS145" s="3"/>
      <c r="SST145" s="3"/>
      <c r="SSU145" s="3"/>
      <c r="SSV145" s="3"/>
      <c r="SSW145" s="3"/>
      <c r="SSX145" s="3"/>
      <c r="SSY145" s="3"/>
      <c r="SSZ145" s="3"/>
      <c r="STA145" s="3"/>
      <c r="STB145" s="3"/>
      <c r="STC145" s="3"/>
      <c r="STD145" s="3"/>
      <c r="STE145" s="3"/>
      <c r="STF145" s="3"/>
      <c r="STG145" s="3"/>
      <c r="STH145" s="3"/>
      <c r="STI145" s="3"/>
      <c r="STJ145" s="3"/>
      <c r="STK145" s="3"/>
      <c r="STL145" s="3"/>
      <c r="STM145" s="3"/>
      <c r="STN145" s="3"/>
      <c r="STO145" s="3"/>
      <c r="STP145" s="3"/>
      <c r="STQ145" s="3"/>
      <c r="STR145" s="3"/>
      <c r="STS145" s="3"/>
      <c r="STT145" s="3"/>
      <c r="STU145" s="3"/>
      <c r="STV145" s="3"/>
      <c r="STW145" s="3"/>
      <c r="STX145" s="3"/>
      <c r="STY145" s="3"/>
      <c r="STZ145" s="3"/>
      <c r="SUA145" s="3"/>
      <c r="SUB145" s="3"/>
      <c r="SUC145" s="3"/>
      <c r="SUD145" s="3"/>
      <c r="SUE145" s="3"/>
      <c r="SUF145" s="3"/>
      <c r="SUG145" s="3"/>
      <c r="SUH145" s="3"/>
      <c r="SUI145" s="3"/>
      <c r="SUJ145" s="3"/>
      <c r="SUK145" s="3"/>
      <c r="SUL145" s="3"/>
      <c r="SUM145" s="3"/>
      <c r="SUN145" s="3"/>
      <c r="SUO145" s="3"/>
      <c r="SUP145" s="3"/>
      <c r="SUQ145" s="3"/>
      <c r="SUR145" s="3"/>
      <c r="SUS145" s="3"/>
      <c r="SUT145" s="3"/>
      <c r="SUU145" s="3"/>
      <c r="SUV145" s="3"/>
      <c r="SUW145" s="3"/>
      <c r="SUX145" s="3"/>
      <c r="SUY145" s="3"/>
      <c r="SUZ145" s="3"/>
      <c r="SVA145" s="3"/>
      <c r="SVB145" s="3"/>
      <c r="SVC145" s="3"/>
      <c r="SVD145" s="3"/>
      <c r="SVE145" s="3"/>
      <c r="SVF145" s="3"/>
      <c r="SVG145" s="3"/>
      <c r="SVH145" s="3"/>
      <c r="SVI145" s="3"/>
      <c r="SVJ145" s="3"/>
      <c r="SVK145" s="3"/>
      <c r="SVL145" s="3"/>
      <c r="SVM145" s="3"/>
      <c r="SVN145" s="3"/>
      <c r="SVO145" s="3"/>
      <c r="SVP145" s="3"/>
      <c r="SVQ145" s="3"/>
      <c r="SVR145" s="3"/>
      <c r="SVS145" s="3"/>
      <c r="SVT145" s="3"/>
      <c r="SVU145" s="3"/>
      <c r="SVV145" s="3"/>
      <c r="SVW145" s="3"/>
      <c r="SVX145" s="3"/>
      <c r="SVY145" s="3"/>
      <c r="SVZ145" s="3"/>
      <c r="SWA145" s="3"/>
      <c r="SWB145" s="3"/>
      <c r="SWC145" s="3"/>
      <c r="SWD145" s="3"/>
      <c r="SWE145" s="3"/>
      <c r="SWF145" s="3"/>
      <c r="SWG145" s="3"/>
      <c r="SWH145" s="3"/>
      <c r="SWI145" s="3"/>
      <c r="SWJ145" s="3"/>
      <c r="SWK145" s="3"/>
      <c r="SWL145" s="3"/>
      <c r="SWM145" s="3"/>
      <c r="SWN145" s="3"/>
      <c r="SWO145" s="3"/>
      <c r="SWP145" s="3"/>
      <c r="SWQ145" s="3"/>
      <c r="SWR145" s="3"/>
      <c r="SWS145" s="3"/>
      <c r="SWT145" s="3"/>
      <c r="SWU145" s="3"/>
      <c r="SWV145" s="3"/>
      <c r="SWW145" s="3"/>
      <c r="SWX145" s="3"/>
      <c r="SWY145" s="3"/>
      <c r="SWZ145" s="3"/>
      <c r="SXA145" s="3"/>
      <c r="SXB145" s="3"/>
      <c r="SXC145" s="3"/>
      <c r="SXD145" s="3"/>
      <c r="SXE145" s="3"/>
      <c r="SXF145" s="3"/>
      <c r="SXG145" s="3"/>
      <c r="SXH145" s="3"/>
      <c r="SXI145" s="3"/>
      <c r="SXJ145" s="3"/>
      <c r="SXK145" s="3"/>
      <c r="SXL145" s="3"/>
      <c r="SXM145" s="3"/>
      <c r="SXN145" s="3"/>
      <c r="SXO145" s="3"/>
      <c r="SXP145" s="3"/>
      <c r="SXQ145" s="3"/>
      <c r="SXR145" s="3"/>
      <c r="SXS145" s="3"/>
      <c r="SXT145" s="3"/>
      <c r="SXU145" s="3"/>
      <c r="SXV145" s="3"/>
      <c r="SXW145" s="3"/>
      <c r="SXX145" s="3"/>
      <c r="SXY145" s="3"/>
      <c r="SXZ145" s="3"/>
      <c r="SYA145" s="3"/>
      <c r="SYB145" s="3"/>
      <c r="SYC145" s="3"/>
      <c r="SYD145" s="3"/>
      <c r="SYE145" s="3"/>
      <c r="SYF145" s="3"/>
      <c r="SYG145" s="3"/>
      <c r="SYH145" s="3"/>
      <c r="SYI145" s="3"/>
      <c r="SYJ145" s="3"/>
      <c r="SYK145" s="3"/>
      <c r="SYL145" s="3"/>
      <c r="SYM145" s="3"/>
      <c r="SYN145" s="3"/>
      <c r="SYO145" s="3"/>
      <c r="SYP145" s="3"/>
      <c r="SYQ145" s="3"/>
      <c r="SYR145" s="3"/>
      <c r="SYS145" s="3"/>
      <c r="SYT145" s="3"/>
      <c r="SYU145" s="3"/>
      <c r="SYV145" s="3"/>
      <c r="SYW145" s="3"/>
      <c r="SYX145" s="3"/>
      <c r="SYY145" s="3"/>
      <c r="SYZ145" s="3"/>
      <c r="SZA145" s="3"/>
      <c r="SZB145" s="3"/>
      <c r="SZC145" s="3"/>
      <c r="SZD145" s="3"/>
      <c r="SZE145" s="3"/>
      <c r="SZF145" s="3"/>
      <c r="SZG145" s="3"/>
      <c r="SZH145" s="3"/>
      <c r="SZI145" s="3"/>
      <c r="SZJ145" s="3"/>
      <c r="SZK145" s="3"/>
      <c r="SZL145" s="3"/>
      <c r="SZM145" s="3"/>
      <c r="SZN145" s="3"/>
      <c r="SZO145" s="3"/>
      <c r="SZP145" s="3"/>
      <c r="SZQ145" s="3"/>
      <c r="SZR145" s="3"/>
      <c r="SZS145" s="3"/>
      <c r="SZT145" s="3"/>
      <c r="SZU145" s="3"/>
      <c r="SZV145" s="3"/>
      <c r="SZW145" s="3"/>
      <c r="SZX145" s="3"/>
      <c r="SZY145" s="3"/>
      <c r="SZZ145" s="3"/>
      <c r="TAA145" s="3"/>
      <c r="TAB145" s="3"/>
      <c r="TAC145" s="3"/>
      <c r="TAD145" s="3"/>
      <c r="TAE145" s="3"/>
      <c r="TAF145" s="3"/>
      <c r="TAG145" s="3"/>
      <c r="TAH145" s="3"/>
      <c r="TAI145" s="3"/>
      <c r="TAJ145" s="3"/>
      <c r="TAK145" s="3"/>
      <c r="TAL145" s="3"/>
      <c r="TAM145" s="3"/>
      <c r="TAN145" s="3"/>
      <c r="TAO145" s="3"/>
      <c r="TAP145" s="3"/>
      <c r="TAQ145" s="3"/>
      <c r="TAR145" s="3"/>
      <c r="TAS145" s="3"/>
      <c r="TAT145" s="3"/>
      <c r="TAU145" s="3"/>
      <c r="TAV145" s="3"/>
      <c r="TAW145" s="3"/>
      <c r="TAX145" s="3"/>
      <c r="TAY145" s="3"/>
      <c r="TAZ145" s="3"/>
      <c r="TBA145" s="3"/>
      <c r="TBB145" s="3"/>
      <c r="TBC145" s="3"/>
      <c r="TBD145" s="3"/>
      <c r="TBE145" s="3"/>
      <c r="TBF145" s="3"/>
      <c r="TBG145" s="3"/>
      <c r="TBH145" s="3"/>
      <c r="TBI145" s="3"/>
      <c r="TBJ145" s="3"/>
      <c r="TBK145" s="3"/>
      <c r="TBL145" s="3"/>
      <c r="TBM145" s="3"/>
      <c r="TBN145" s="3"/>
      <c r="TBO145" s="3"/>
      <c r="TBP145" s="3"/>
      <c r="TBQ145" s="3"/>
      <c r="TBR145" s="3"/>
      <c r="TBS145" s="3"/>
      <c r="TBT145" s="3"/>
      <c r="TBU145" s="3"/>
      <c r="TBV145" s="3"/>
      <c r="TBW145" s="3"/>
      <c r="TBX145" s="3"/>
      <c r="TBY145" s="3"/>
      <c r="TBZ145" s="3"/>
      <c r="TCA145" s="3"/>
      <c r="TCB145" s="3"/>
      <c r="TCC145" s="3"/>
      <c r="TCD145" s="3"/>
      <c r="TCE145" s="3"/>
      <c r="TCF145" s="3"/>
      <c r="TCG145" s="3"/>
      <c r="TCH145" s="3"/>
      <c r="TCI145" s="3"/>
      <c r="TCJ145" s="3"/>
      <c r="TCK145" s="3"/>
      <c r="TCL145" s="3"/>
      <c r="TCM145" s="3"/>
      <c r="TCN145" s="3"/>
      <c r="TCO145" s="3"/>
      <c r="TCP145" s="3"/>
      <c r="TCQ145" s="3"/>
      <c r="TCR145" s="3"/>
      <c r="TCS145" s="3"/>
      <c r="TCT145" s="3"/>
      <c r="TCU145" s="3"/>
      <c r="TCV145" s="3"/>
      <c r="TCW145" s="3"/>
      <c r="TCX145" s="3"/>
      <c r="TCY145" s="3"/>
      <c r="TCZ145" s="3"/>
      <c r="TDA145" s="3"/>
      <c r="TDB145" s="3"/>
      <c r="TDC145" s="3"/>
      <c r="TDD145" s="3"/>
      <c r="TDE145" s="3"/>
      <c r="TDF145" s="3"/>
      <c r="TDG145" s="3"/>
      <c r="TDH145" s="3"/>
      <c r="TDI145" s="3"/>
      <c r="TDJ145" s="3"/>
      <c r="TDK145" s="3"/>
      <c r="TDL145" s="3"/>
      <c r="TDM145" s="3"/>
      <c r="TDN145" s="3"/>
      <c r="TDO145" s="3"/>
      <c r="TDP145" s="3"/>
      <c r="TDQ145" s="3"/>
      <c r="TDR145" s="3"/>
      <c r="TDS145" s="3"/>
      <c r="TDT145" s="3"/>
      <c r="TDU145" s="3"/>
      <c r="TDV145" s="3"/>
      <c r="TDW145" s="3"/>
      <c r="TDX145" s="3"/>
      <c r="TDY145" s="3"/>
      <c r="TDZ145" s="3"/>
      <c r="TEA145" s="3"/>
      <c r="TEB145" s="3"/>
      <c r="TEC145" s="3"/>
      <c r="TED145" s="3"/>
      <c r="TEE145" s="3"/>
      <c r="TEF145" s="3"/>
      <c r="TEG145" s="3"/>
      <c r="TEH145" s="3"/>
      <c r="TEI145" s="3"/>
      <c r="TEJ145" s="3"/>
      <c r="TEK145" s="3"/>
      <c r="TEL145" s="3"/>
      <c r="TEM145" s="3"/>
      <c r="TEN145" s="3"/>
      <c r="TEO145" s="3"/>
      <c r="TEP145" s="3"/>
      <c r="TEQ145" s="3"/>
      <c r="TER145" s="3"/>
      <c r="TES145" s="3"/>
      <c r="TET145" s="3"/>
      <c r="TEU145" s="3"/>
      <c r="TEV145" s="3"/>
      <c r="TEW145" s="3"/>
      <c r="TEX145" s="3"/>
      <c r="TEY145" s="3"/>
      <c r="TEZ145" s="3"/>
      <c r="TFA145" s="3"/>
      <c r="TFB145" s="3"/>
      <c r="TFC145" s="3"/>
      <c r="TFD145" s="3"/>
      <c r="TFE145" s="3"/>
      <c r="TFF145" s="3"/>
      <c r="TFG145" s="3"/>
      <c r="TFH145" s="3"/>
      <c r="TFI145" s="3"/>
      <c r="TFJ145" s="3"/>
      <c r="TFK145" s="3"/>
      <c r="TFL145" s="3"/>
      <c r="TFM145" s="3"/>
      <c r="TFN145" s="3"/>
      <c r="TFO145" s="3"/>
      <c r="TFP145" s="3"/>
      <c r="TFQ145" s="3"/>
      <c r="TFR145" s="3"/>
      <c r="TFS145" s="3"/>
      <c r="TFT145" s="3"/>
      <c r="TFU145" s="3"/>
      <c r="TFV145" s="3"/>
      <c r="TFW145" s="3"/>
      <c r="TFX145" s="3"/>
      <c r="TFY145" s="3"/>
      <c r="TFZ145" s="3"/>
      <c r="TGA145" s="3"/>
      <c r="TGB145" s="3"/>
      <c r="TGC145" s="3"/>
      <c r="TGD145" s="3"/>
      <c r="TGE145" s="3"/>
      <c r="TGF145" s="3"/>
      <c r="TGG145" s="3"/>
      <c r="TGH145" s="3"/>
      <c r="TGI145" s="3"/>
      <c r="TGJ145" s="3"/>
      <c r="TGK145" s="3"/>
      <c r="TGL145" s="3"/>
      <c r="TGM145" s="3"/>
      <c r="TGN145" s="3"/>
      <c r="TGO145" s="3"/>
      <c r="TGP145" s="3"/>
      <c r="TGQ145" s="3"/>
      <c r="TGR145" s="3"/>
      <c r="TGS145" s="3"/>
      <c r="TGT145" s="3"/>
      <c r="TGU145" s="3"/>
      <c r="TGV145" s="3"/>
      <c r="TGW145" s="3"/>
      <c r="TGX145" s="3"/>
      <c r="TGY145" s="3"/>
      <c r="TGZ145" s="3"/>
      <c r="THA145" s="3"/>
      <c r="THB145" s="3"/>
      <c r="THC145" s="3"/>
      <c r="THD145" s="3"/>
      <c r="THE145" s="3"/>
      <c r="THF145" s="3"/>
      <c r="THG145" s="3"/>
      <c r="THH145" s="3"/>
      <c r="THI145" s="3"/>
      <c r="THJ145" s="3"/>
      <c r="THK145" s="3"/>
      <c r="THL145" s="3"/>
      <c r="THM145" s="3"/>
      <c r="THN145" s="3"/>
      <c r="THO145" s="3"/>
      <c r="THP145" s="3"/>
      <c r="THQ145" s="3"/>
      <c r="THR145" s="3"/>
      <c r="THS145" s="3"/>
      <c r="THT145" s="3"/>
      <c r="THU145" s="3"/>
      <c r="THV145" s="3"/>
      <c r="THW145" s="3"/>
      <c r="THX145" s="3"/>
      <c r="THY145" s="3"/>
      <c r="THZ145" s="3"/>
      <c r="TIA145" s="3"/>
      <c r="TIB145" s="3"/>
      <c r="TIC145" s="3"/>
      <c r="TID145" s="3"/>
      <c r="TIE145" s="3"/>
      <c r="TIF145" s="3"/>
      <c r="TIG145" s="3"/>
      <c r="TIH145" s="3"/>
      <c r="TII145" s="3"/>
      <c r="TIJ145" s="3"/>
      <c r="TIK145" s="3"/>
      <c r="TIL145" s="3"/>
      <c r="TIM145" s="3"/>
      <c r="TIN145" s="3"/>
      <c r="TIO145" s="3"/>
      <c r="TIP145" s="3"/>
      <c r="TIQ145" s="3"/>
      <c r="TIR145" s="3"/>
      <c r="TIS145" s="3"/>
      <c r="TIT145" s="3"/>
      <c r="TIU145" s="3"/>
      <c r="TIV145" s="3"/>
      <c r="TIW145" s="3"/>
      <c r="TIX145" s="3"/>
      <c r="TIY145" s="3"/>
      <c r="TIZ145" s="3"/>
      <c r="TJA145" s="3"/>
      <c r="TJB145" s="3"/>
      <c r="TJC145" s="3"/>
      <c r="TJD145" s="3"/>
      <c r="TJE145" s="3"/>
      <c r="TJF145" s="3"/>
      <c r="TJG145" s="3"/>
      <c r="TJH145" s="3"/>
      <c r="TJI145" s="3"/>
      <c r="TJJ145" s="3"/>
      <c r="TJK145" s="3"/>
      <c r="TJL145" s="3"/>
      <c r="TJM145" s="3"/>
      <c r="TJN145" s="3"/>
      <c r="TJO145" s="3"/>
      <c r="TJP145" s="3"/>
      <c r="TJQ145" s="3"/>
      <c r="TJR145" s="3"/>
      <c r="TJS145" s="3"/>
      <c r="TJT145" s="3"/>
      <c r="TJU145" s="3"/>
      <c r="TJV145" s="3"/>
      <c r="TJW145" s="3"/>
      <c r="TJX145" s="3"/>
      <c r="TJY145" s="3"/>
      <c r="TJZ145" s="3"/>
      <c r="TKA145" s="3"/>
      <c r="TKB145" s="3"/>
      <c r="TKC145" s="3"/>
      <c r="TKD145" s="3"/>
      <c r="TKE145" s="3"/>
      <c r="TKF145" s="3"/>
      <c r="TKG145" s="3"/>
      <c r="TKH145" s="3"/>
      <c r="TKI145" s="3"/>
      <c r="TKJ145" s="3"/>
      <c r="TKK145" s="3"/>
      <c r="TKL145" s="3"/>
      <c r="TKM145" s="3"/>
      <c r="TKN145" s="3"/>
      <c r="TKO145" s="3"/>
      <c r="TKP145" s="3"/>
      <c r="TKQ145" s="3"/>
      <c r="TKR145" s="3"/>
      <c r="TKS145" s="3"/>
      <c r="TKT145" s="3"/>
      <c r="TKU145" s="3"/>
      <c r="TKV145" s="3"/>
      <c r="TKW145" s="3"/>
      <c r="TKX145" s="3"/>
      <c r="TKY145" s="3"/>
      <c r="TKZ145" s="3"/>
      <c r="TLA145" s="3"/>
      <c r="TLB145" s="3"/>
      <c r="TLC145" s="3"/>
      <c r="TLD145" s="3"/>
      <c r="TLE145" s="3"/>
      <c r="TLF145" s="3"/>
      <c r="TLG145" s="3"/>
      <c r="TLH145" s="3"/>
      <c r="TLI145" s="3"/>
      <c r="TLJ145" s="3"/>
      <c r="TLK145" s="3"/>
      <c r="TLL145" s="3"/>
      <c r="TLM145" s="3"/>
      <c r="TLN145" s="3"/>
      <c r="TLO145" s="3"/>
      <c r="TLP145" s="3"/>
      <c r="TLQ145" s="3"/>
      <c r="TLR145" s="3"/>
      <c r="TLS145" s="3"/>
      <c r="TLT145" s="3"/>
      <c r="TLU145" s="3"/>
      <c r="TLV145" s="3"/>
      <c r="TLW145" s="3"/>
      <c r="TLX145" s="3"/>
      <c r="TLY145" s="3"/>
      <c r="TLZ145" s="3"/>
      <c r="TMA145" s="3"/>
      <c r="TMB145" s="3"/>
      <c r="TMC145" s="3"/>
      <c r="TMD145" s="3"/>
      <c r="TME145" s="3"/>
      <c r="TMF145" s="3"/>
      <c r="TMG145" s="3"/>
      <c r="TMH145" s="3"/>
      <c r="TMI145" s="3"/>
      <c r="TMJ145" s="3"/>
      <c r="TMK145" s="3"/>
      <c r="TML145" s="3"/>
      <c r="TMM145" s="3"/>
      <c r="TMN145" s="3"/>
      <c r="TMO145" s="3"/>
      <c r="TMP145" s="3"/>
      <c r="TMQ145" s="3"/>
      <c r="TMR145" s="3"/>
      <c r="TMS145" s="3"/>
      <c r="TMT145" s="3"/>
      <c r="TMU145" s="3"/>
      <c r="TMV145" s="3"/>
      <c r="TMW145" s="3"/>
      <c r="TMX145" s="3"/>
      <c r="TMY145" s="3"/>
      <c r="TMZ145" s="3"/>
      <c r="TNA145" s="3"/>
      <c r="TNB145" s="3"/>
      <c r="TNC145" s="3"/>
      <c r="TND145" s="3"/>
      <c r="TNE145" s="3"/>
      <c r="TNF145" s="3"/>
      <c r="TNG145" s="3"/>
      <c r="TNH145" s="3"/>
      <c r="TNI145" s="3"/>
      <c r="TNJ145" s="3"/>
      <c r="TNK145" s="3"/>
      <c r="TNL145" s="3"/>
      <c r="TNM145" s="3"/>
      <c r="TNN145" s="3"/>
      <c r="TNO145" s="3"/>
      <c r="TNP145" s="3"/>
      <c r="TNQ145" s="3"/>
      <c r="TNR145" s="3"/>
      <c r="TNS145" s="3"/>
      <c r="TNT145" s="3"/>
      <c r="TNU145" s="3"/>
      <c r="TNV145" s="3"/>
      <c r="TNW145" s="3"/>
      <c r="TNX145" s="3"/>
      <c r="TNY145" s="3"/>
      <c r="TNZ145" s="3"/>
      <c r="TOA145" s="3"/>
      <c r="TOB145" s="3"/>
      <c r="TOC145" s="3"/>
      <c r="TOD145" s="3"/>
      <c r="TOE145" s="3"/>
      <c r="TOF145" s="3"/>
      <c r="TOG145" s="3"/>
      <c r="TOH145" s="3"/>
      <c r="TOI145" s="3"/>
      <c r="TOJ145" s="3"/>
      <c r="TOK145" s="3"/>
      <c r="TOL145" s="3"/>
      <c r="TOM145" s="3"/>
      <c r="TON145" s="3"/>
      <c r="TOO145" s="3"/>
      <c r="TOP145" s="3"/>
      <c r="TOQ145" s="3"/>
      <c r="TOR145" s="3"/>
      <c r="TOS145" s="3"/>
      <c r="TOT145" s="3"/>
      <c r="TOU145" s="3"/>
      <c r="TOV145" s="3"/>
      <c r="TOW145" s="3"/>
      <c r="TOX145" s="3"/>
      <c r="TOY145" s="3"/>
      <c r="TOZ145" s="3"/>
      <c r="TPA145" s="3"/>
      <c r="TPB145" s="3"/>
      <c r="TPC145" s="3"/>
      <c r="TPD145" s="3"/>
      <c r="TPE145" s="3"/>
      <c r="TPF145" s="3"/>
      <c r="TPG145" s="3"/>
      <c r="TPH145" s="3"/>
      <c r="TPI145" s="3"/>
      <c r="TPJ145" s="3"/>
      <c r="TPK145" s="3"/>
      <c r="TPL145" s="3"/>
      <c r="TPM145" s="3"/>
      <c r="TPN145" s="3"/>
      <c r="TPO145" s="3"/>
      <c r="TPP145" s="3"/>
      <c r="TPQ145" s="3"/>
      <c r="TPR145" s="3"/>
      <c r="TPS145" s="3"/>
      <c r="TPT145" s="3"/>
      <c r="TPU145" s="3"/>
      <c r="TPV145" s="3"/>
      <c r="TPW145" s="3"/>
      <c r="TPX145" s="3"/>
      <c r="TPY145" s="3"/>
      <c r="TPZ145" s="3"/>
      <c r="TQA145" s="3"/>
      <c r="TQB145" s="3"/>
      <c r="TQC145" s="3"/>
      <c r="TQD145" s="3"/>
      <c r="TQE145" s="3"/>
      <c r="TQF145" s="3"/>
      <c r="TQG145" s="3"/>
      <c r="TQH145" s="3"/>
      <c r="TQI145" s="3"/>
      <c r="TQJ145" s="3"/>
      <c r="TQK145" s="3"/>
      <c r="TQL145" s="3"/>
      <c r="TQM145" s="3"/>
      <c r="TQN145" s="3"/>
      <c r="TQO145" s="3"/>
      <c r="TQP145" s="3"/>
      <c r="TQQ145" s="3"/>
      <c r="TQR145" s="3"/>
      <c r="TQS145" s="3"/>
      <c r="TQT145" s="3"/>
      <c r="TQU145" s="3"/>
      <c r="TQV145" s="3"/>
      <c r="TQW145" s="3"/>
      <c r="TQX145" s="3"/>
      <c r="TQY145" s="3"/>
      <c r="TQZ145" s="3"/>
      <c r="TRA145" s="3"/>
      <c r="TRB145" s="3"/>
      <c r="TRC145" s="3"/>
      <c r="TRD145" s="3"/>
      <c r="TRE145" s="3"/>
      <c r="TRF145" s="3"/>
      <c r="TRG145" s="3"/>
      <c r="TRH145" s="3"/>
      <c r="TRI145" s="3"/>
      <c r="TRJ145" s="3"/>
      <c r="TRK145" s="3"/>
      <c r="TRL145" s="3"/>
      <c r="TRM145" s="3"/>
      <c r="TRN145" s="3"/>
      <c r="TRO145" s="3"/>
      <c r="TRP145" s="3"/>
      <c r="TRQ145" s="3"/>
      <c r="TRR145" s="3"/>
      <c r="TRS145" s="3"/>
      <c r="TRT145" s="3"/>
      <c r="TRU145" s="3"/>
      <c r="TRV145" s="3"/>
      <c r="TRW145" s="3"/>
      <c r="TRX145" s="3"/>
      <c r="TRY145" s="3"/>
      <c r="TRZ145" s="3"/>
      <c r="TSA145" s="3"/>
      <c r="TSB145" s="3"/>
      <c r="TSC145" s="3"/>
      <c r="TSD145" s="3"/>
      <c r="TSE145" s="3"/>
      <c r="TSF145" s="3"/>
      <c r="TSG145" s="3"/>
      <c r="TSH145" s="3"/>
      <c r="TSI145" s="3"/>
      <c r="TSJ145" s="3"/>
      <c r="TSK145" s="3"/>
      <c r="TSL145" s="3"/>
      <c r="TSM145" s="3"/>
      <c r="TSN145" s="3"/>
      <c r="TSO145" s="3"/>
      <c r="TSP145" s="3"/>
      <c r="TSQ145" s="3"/>
      <c r="TSR145" s="3"/>
      <c r="TSS145" s="3"/>
      <c r="TST145" s="3"/>
      <c r="TSU145" s="3"/>
      <c r="TSV145" s="3"/>
      <c r="TSW145" s="3"/>
      <c r="TSX145" s="3"/>
      <c r="TSY145" s="3"/>
      <c r="TSZ145" s="3"/>
      <c r="TTA145" s="3"/>
      <c r="TTB145" s="3"/>
      <c r="TTC145" s="3"/>
      <c r="TTD145" s="3"/>
      <c r="TTE145" s="3"/>
      <c r="TTF145" s="3"/>
      <c r="TTG145" s="3"/>
      <c r="TTH145" s="3"/>
      <c r="TTI145" s="3"/>
      <c r="TTJ145" s="3"/>
      <c r="TTK145" s="3"/>
      <c r="TTL145" s="3"/>
      <c r="TTM145" s="3"/>
      <c r="TTN145" s="3"/>
      <c r="TTO145" s="3"/>
      <c r="TTP145" s="3"/>
      <c r="TTQ145" s="3"/>
      <c r="TTR145" s="3"/>
      <c r="TTS145" s="3"/>
      <c r="TTT145" s="3"/>
      <c r="TTU145" s="3"/>
      <c r="TTV145" s="3"/>
      <c r="TTW145" s="3"/>
      <c r="TTX145" s="3"/>
      <c r="TTY145" s="3"/>
      <c r="TTZ145" s="3"/>
      <c r="TUA145" s="3"/>
      <c r="TUB145" s="3"/>
      <c r="TUC145" s="3"/>
      <c r="TUD145" s="3"/>
      <c r="TUE145" s="3"/>
      <c r="TUF145" s="3"/>
      <c r="TUG145" s="3"/>
      <c r="TUH145" s="3"/>
      <c r="TUI145" s="3"/>
      <c r="TUJ145" s="3"/>
      <c r="TUK145" s="3"/>
      <c r="TUL145" s="3"/>
      <c r="TUM145" s="3"/>
      <c r="TUN145" s="3"/>
      <c r="TUO145" s="3"/>
      <c r="TUP145" s="3"/>
      <c r="TUQ145" s="3"/>
      <c r="TUR145" s="3"/>
      <c r="TUS145" s="3"/>
      <c r="TUT145" s="3"/>
      <c r="TUU145" s="3"/>
      <c r="TUV145" s="3"/>
      <c r="TUW145" s="3"/>
      <c r="TUX145" s="3"/>
      <c r="TUY145" s="3"/>
      <c r="TUZ145" s="3"/>
      <c r="TVA145" s="3"/>
      <c r="TVB145" s="3"/>
      <c r="TVC145" s="3"/>
      <c r="TVD145" s="3"/>
      <c r="TVE145" s="3"/>
      <c r="TVF145" s="3"/>
      <c r="TVG145" s="3"/>
      <c r="TVH145" s="3"/>
      <c r="TVI145" s="3"/>
      <c r="TVJ145" s="3"/>
      <c r="TVK145" s="3"/>
      <c r="TVL145" s="3"/>
      <c r="TVM145" s="3"/>
      <c r="TVN145" s="3"/>
      <c r="TVO145" s="3"/>
      <c r="TVP145" s="3"/>
      <c r="TVQ145" s="3"/>
      <c r="TVR145" s="3"/>
      <c r="TVS145" s="3"/>
      <c r="TVT145" s="3"/>
      <c r="TVU145" s="3"/>
      <c r="TVV145" s="3"/>
      <c r="TVW145" s="3"/>
      <c r="TVX145" s="3"/>
      <c r="TVY145" s="3"/>
      <c r="TVZ145" s="3"/>
      <c r="TWA145" s="3"/>
      <c r="TWB145" s="3"/>
      <c r="TWC145" s="3"/>
      <c r="TWD145" s="3"/>
      <c r="TWE145" s="3"/>
      <c r="TWF145" s="3"/>
      <c r="TWG145" s="3"/>
      <c r="TWH145" s="3"/>
      <c r="TWI145" s="3"/>
      <c r="TWJ145" s="3"/>
      <c r="TWK145" s="3"/>
      <c r="TWL145" s="3"/>
      <c r="TWM145" s="3"/>
      <c r="TWN145" s="3"/>
      <c r="TWO145" s="3"/>
      <c r="TWP145" s="3"/>
      <c r="TWQ145" s="3"/>
      <c r="TWR145" s="3"/>
      <c r="TWS145" s="3"/>
      <c r="TWT145" s="3"/>
      <c r="TWU145" s="3"/>
      <c r="TWV145" s="3"/>
      <c r="TWW145" s="3"/>
      <c r="TWX145" s="3"/>
      <c r="TWY145" s="3"/>
      <c r="TWZ145" s="3"/>
      <c r="TXA145" s="3"/>
      <c r="TXB145" s="3"/>
      <c r="TXC145" s="3"/>
      <c r="TXD145" s="3"/>
      <c r="TXE145" s="3"/>
      <c r="TXF145" s="3"/>
      <c r="TXG145" s="3"/>
      <c r="TXH145" s="3"/>
      <c r="TXI145" s="3"/>
      <c r="TXJ145" s="3"/>
      <c r="TXK145" s="3"/>
      <c r="TXL145" s="3"/>
      <c r="TXM145" s="3"/>
      <c r="TXN145" s="3"/>
      <c r="TXO145" s="3"/>
      <c r="TXP145" s="3"/>
      <c r="TXQ145" s="3"/>
      <c r="TXR145" s="3"/>
      <c r="TXS145" s="3"/>
      <c r="TXT145" s="3"/>
      <c r="TXU145" s="3"/>
      <c r="TXV145" s="3"/>
      <c r="TXW145" s="3"/>
      <c r="TXX145" s="3"/>
      <c r="TXY145" s="3"/>
      <c r="TXZ145" s="3"/>
      <c r="TYA145" s="3"/>
      <c r="TYB145" s="3"/>
      <c r="TYC145" s="3"/>
      <c r="TYD145" s="3"/>
      <c r="TYE145" s="3"/>
      <c r="TYF145" s="3"/>
      <c r="TYG145" s="3"/>
      <c r="TYH145" s="3"/>
      <c r="TYI145" s="3"/>
      <c r="TYJ145" s="3"/>
      <c r="TYK145" s="3"/>
      <c r="TYL145" s="3"/>
      <c r="TYM145" s="3"/>
      <c r="TYN145" s="3"/>
      <c r="TYO145" s="3"/>
      <c r="TYP145" s="3"/>
      <c r="TYQ145" s="3"/>
      <c r="TYR145" s="3"/>
      <c r="TYS145" s="3"/>
      <c r="TYT145" s="3"/>
      <c r="TYU145" s="3"/>
      <c r="TYV145" s="3"/>
      <c r="TYW145" s="3"/>
      <c r="TYX145" s="3"/>
      <c r="TYY145" s="3"/>
      <c r="TYZ145" s="3"/>
      <c r="TZA145" s="3"/>
      <c r="TZB145" s="3"/>
      <c r="TZC145" s="3"/>
      <c r="TZD145" s="3"/>
      <c r="TZE145" s="3"/>
      <c r="TZF145" s="3"/>
      <c r="TZG145" s="3"/>
      <c r="TZH145" s="3"/>
      <c r="TZI145" s="3"/>
      <c r="TZJ145" s="3"/>
      <c r="TZK145" s="3"/>
      <c r="TZL145" s="3"/>
      <c r="TZM145" s="3"/>
      <c r="TZN145" s="3"/>
      <c r="TZO145" s="3"/>
      <c r="TZP145" s="3"/>
      <c r="TZQ145" s="3"/>
      <c r="TZR145" s="3"/>
      <c r="TZS145" s="3"/>
      <c r="TZT145" s="3"/>
      <c r="TZU145" s="3"/>
      <c r="TZV145" s="3"/>
      <c r="TZW145" s="3"/>
      <c r="TZX145" s="3"/>
      <c r="TZY145" s="3"/>
      <c r="TZZ145" s="3"/>
      <c r="UAA145" s="3"/>
      <c r="UAB145" s="3"/>
      <c r="UAC145" s="3"/>
      <c r="UAD145" s="3"/>
      <c r="UAE145" s="3"/>
      <c r="UAF145" s="3"/>
      <c r="UAG145" s="3"/>
      <c r="UAH145" s="3"/>
      <c r="UAI145" s="3"/>
      <c r="UAJ145" s="3"/>
      <c r="UAK145" s="3"/>
      <c r="UAL145" s="3"/>
      <c r="UAM145" s="3"/>
      <c r="UAN145" s="3"/>
      <c r="UAO145" s="3"/>
      <c r="UAP145" s="3"/>
      <c r="UAQ145" s="3"/>
      <c r="UAR145" s="3"/>
      <c r="UAS145" s="3"/>
      <c r="UAT145" s="3"/>
      <c r="UAU145" s="3"/>
      <c r="UAV145" s="3"/>
      <c r="UAW145" s="3"/>
      <c r="UAX145" s="3"/>
      <c r="UAY145" s="3"/>
      <c r="UAZ145" s="3"/>
      <c r="UBA145" s="3"/>
      <c r="UBB145" s="3"/>
      <c r="UBC145" s="3"/>
      <c r="UBD145" s="3"/>
      <c r="UBE145" s="3"/>
      <c r="UBF145" s="3"/>
      <c r="UBG145" s="3"/>
      <c r="UBH145" s="3"/>
      <c r="UBI145" s="3"/>
      <c r="UBJ145" s="3"/>
      <c r="UBK145" s="3"/>
      <c r="UBL145" s="3"/>
      <c r="UBM145" s="3"/>
      <c r="UBN145" s="3"/>
      <c r="UBO145" s="3"/>
      <c r="UBP145" s="3"/>
      <c r="UBQ145" s="3"/>
      <c r="UBR145" s="3"/>
      <c r="UBS145" s="3"/>
      <c r="UBT145" s="3"/>
      <c r="UBU145" s="3"/>
      <c r="UBV145" s="3"/>
      <c r="UBW145" s="3"/>
      <c r="UBX145" s="3"/>
      <c r="UBY145" s="3"/>
      <c r="UBZ145" s="3"/>
      <c r="UCA145" s="3"/>
      <c r="UCB145" s="3"/>
      <c r="UCC145" s="3"/>
      <c r="UCD145" s="3"/>
      <c r="UCE145" s="3"/>
      <c r="UCF145" s="3"/>
      <c r="UCG145" s="3"/>
      <c r="UCH145" s="3"/>
      <c r="UCI145" s="3"/>
      <c r="UCJ145" s="3"/>
      <c r="UCK145" s="3"/>
      <c r="UCL145" s="3"/>
      <c r="UCM145" s="3"/>
      <c r="UCN145" s="3"/>
      <c r="UCO145" s="3"/>
      <c r="UCP145" s="3"/>
      <c r="UCQ145" s="3"/>
      <c r="UCR145" s="3"/>
      <c r="UCS145" s="3"/>
      <c r="UCT145" s="3"/>
      <c r="UCU145" s="3"/>
      <c r="UCV145" s="3"/>
      <c r="UCW145" s="3"/>
      <c r="UCX145" s="3"/>
      <c r="UCY145" s="3"/>
      <c r="UCZ145" s="3"/>
      <c r="UDA145" s="3"/>
      <c r="UDB145" s="3"/>
      <c r="UDC145" s="3"/>
      <c r="UDD145" s="3"/>
      <c r="UDE145" s="3"/>
      <c r="UDF145" s="3"/>
      <c r="UDG145" s="3"/>
      <c r="UDH145" s="3"/>
      <c r="UDI145" s="3"/>
      <c r="UDJ145" s="3"/>
      <c r="UDK145" s="3"/>
      <c r="UDL145" s="3"/>
      <c r="UDM145" s="3"/>
      <c r="UDN145" s="3"/>
      <c r="UDO145" s="3"/>
      <c r="UDP145" s="3"/>
      <c r="UDQ145" s="3"/>
      <c r="UDR145" s="3"/>
      <c r="UDS145" s="3"/>
      <c r="UDT145" s="3"/>
      <c r="UDU145" s="3"/>
      <c r="UDV145" s="3"/>
      <c r="UDW145" s="3"/>
      <c r="UDX145" s="3"/>
      <c r="UDY145" s="3"/>
      <c r="UDZ145" s="3"/>
      <c r="UEA145" s="3"/>
      <c r="UEB145" s="3"/>
      <c r="UEC145" s="3"/>
      <c r="UED145" s="3"/>
      <c r="UEE145" s="3"/>
      <c r="UEF145" s="3"/>
      <c r="UEG145" s="3"/>
      <c r="UEH145" s="3"/>
      <c r="UEI145" s="3"/>
      <c r="UEJ145" s="3"/>
      <c r="UEK145" s="3"/>
      <c r="UEL145" s="3"/>
      <c r="UEM145" s="3"/>
      <c r="UEN145" s="3"/>
      <c r="UEO145" s="3"/>
      <c r="UEP145" s="3"/>
      <c r="UEQ145" s="3"/>
      <c r="UER145" s="3"/>
      <c r="UES145" s="3"/>
      <c r="UET145" s="3"/>
      <c r="UEU145" s="3"/>
      <c r="UEV145" s="3"/>
      <c r="UEW145" s="3"/>
      <c r="UEX145" s="3"/>
      <c r="UEY145" s="3"/>
      <c r="UEZ145" s="3"/>
      <c r="UFA145" s="3"/>
      <c r="UFB145" s="3"/>
      <c r="UFC145" s="3"/>
      <c r="UFD145" s="3"/>
      <c r="UFE145" s="3"/>
      <c r="UFF145" s="3"/>
      <c r="UFG145" s="3"/>
      <c r="UFH145" s="3"/>
      <c r="UFI145" s="3"/>
      <c r="UFJ145" s="3"/>
      <c r="UFK145" s="3"/>
      <c r="UFL145" s="3"/>
      <c r="UFM145" s="3"/>
      <c r="UFN145" s="3"/>
      <c r="UFO145" s="3"/>
      <c r="UFP145" s="3"/>
      <c r="UFQ145" s="3"/>
      <c r="UFR145" s="3"/>
      <c r="UFS145" s="3"/>
      <c r="UFT145" s="3"/>
      <c r="UFU145" s="3"/>
      <c r="UFV145" s="3"/>
      <c r="UFW145" s="3"/>
      <c r="UFX145" s="3"/>
      <c r="UFY145" s="3"/>
      <c r="UFZ145" s="3"/>
      <c r="UGA145" s="3"/>
      <c r="UGB145" s="3"/>
      <c r="UGC145" s="3"/>
      <c r="UGD145" s="3"/>
      <c r="UGE145" s="3"/>
      <c r="UGF145" s="3"/>
      <c r="UGG145" s="3"/>
      <c r="UGH145" s="3"/>
      <c r="UGI145" s="3"/>
      <c r="UGJ145" s="3"/>
      <c r="UGK145" s="3"/>
      <c r="UGL145" s="3"/>
      <c r="UGM145" s="3"/>
      <c r="UGN145" s="3"/>
      <c r="UGO145" s="3"/>
      <c r="UGP145" s="3"/>
      <c r="UGQ145" s="3"/>
      <c r="UGR145" s="3"/>
      <c r="UGS145" s="3"/>
      <c r="UGT145" s="3"/>
      <c r="UGU145" s="3"/>
      <c r="UGV145" s="3"/>
      <c r="UGW145" s="3"/>
      <c r="UGX145" s="3"/>
      <c r="UGY145" s="3"/>
      <c r="UGZ145" s="3"/>
      <c r="UHA145" s="3"/>
      <c r="UHB145" s="3"/>
      <c r="UHC145" s="3"/>
      <c r="UHD145" s="3"/>
      <c r="UHE145" s="3"/>
      <c r="UHF145" s="3"/>
      <c r="UHG145" s="3"/>
      <c r="UHH145" s="3"/>
      <c r="UHI145" s="3"/>
      <c r="UHJ145" s="3"/>
      <c r="UHK145" s="3"/>
      <c r="UHL145" s="3"/>
      <c r="UHM145" s="3"/>
      <c r="UHN145" s="3"/>
      <c r="UHO145" s="3"/>
      <c r="UHP145" s="3"/>
      <c r="UHQ145" s="3"/>
      <c r="UHR145" s="3"/>
      <c r="UHS145" s="3"/>
      <c r="UHT145" s="3"/>
      <c r="UHU145" s="3"/>
      <c r="UHV145" s="3"/>
      <c r="UHW145" s="3"/>
      <c r="UHX145" s="3"/>
      <c r="UHY145" s="3"/>
      <c r="UHZ145" s="3"/>
      <c r="UIA145" s="3"/>
      <c r="UIB145" s="3"/>
      <c r="UIC145" s="3"/>
      <c r="UID145" s="3"/>
      <c r="UIE145" s="3"/>
      <c r="UIF145" s="3"/>
      <c r="UIG145" s="3"/>
      <c r="UIH145" s="3"/>
      <c r="UII145" s="3"/>
      <c r="UIJ145" s="3"/>
      <c r="UIK145" s="3"/>
      <c r="UIL145" s="3"/>
      <c r="UIM145" s="3"/>
      <c r="UIN145" s="3"/>
      <c r="UIO145" s="3"/>
      <c r="UIP145" s="3"/>
      <c r="UIQ145" s="3"/>
      <c r="UIR145" s="3"/>
      <c r="UIS145" s="3"/>
      <c r="UIT145" s="3"/>
      <c r="UIU145" s="3"/>
      <c r="UIV145" s="3"/>
      <c r="UIW145" s="3"/>
      <c r="UIX145" s="3"/>
      <c r="UIY145" s="3"/>
      <c r="UIZ145" s="3"/>
      <c r="UJA145" s="3"/>
      <c r="UJB145" s="3"/>
      <c r="UJC145" s="3"/>
      <c r="UJD145" s="3"/>
      <c r="UJE145" s="3"/>
      <c r="UJF145" s="3"/>
      <c r="UJG145" s="3"/>
      <c r="UJH145" s="3"/>
      <c r="UJI145" s="3"/>
      <c r="UJJ145" s="3"/>
      <c r="UJK145" s="3"/>
      <c r="UJL145" s="3"/>
      <c r="UJM145" s="3"/>
      <c r="UJN145" s="3"/>
      <c r="UJO145" s="3"/>
      <c r="UJP145" s="3"/>
      <c r="UJQ145" s="3"/>
      <c r="UJR145" s="3"/>
      <c r="UJS145" s="3"/>
      <c r="UJT145" s="3"/>
      <c r="UJU145" s="3"/>
      <c r="UJV145" s="3"/>
      <c r="UJW145" s="3"/>
      <c r="UJX145" s="3"/>
      <c r="UJY145" s="3"/>
      <c r="UJZ145" s="3"/>
      <c r="UKA145" s="3"/>
      <c r="UKB145" s="3"/>
      <c r="UKC145" s="3"/>
      <c r="UKD145" s="3"/>
      <c r="UKE145" s="3"/>
      <c r="UKF145" s="3"/>
      <c r="UKG145" s="3"/>
      <c r="UKH145" s="3"/>
      <c r="UKI145" s="3"/>
      <c r="UKJ145" s="3"/>
      <c r="UKK145" s="3"/>
      <c r="UKL145" s="3"/>
      <c r="UKM145" s="3"/>
      <c r="UKN145" s="3"/>
      <c r="UKO145" s="3"/>
      <c r="UKP145" s="3"/>
      <c r="UKQ145" s="3"/>
      <c r="UKR145" s="3"/>
      <c r="UKS145" s="3"/>
      <c r="UKT145" s="3"/>
      <c r="UKU145" s="3"/>
      <c r="UKV145" s="3"/>
      <c r="UKW145" s="3"/>
      <c r="UKX145" s="3"/>
      <c r="UKY145" s="3"/>
      <c r="UKZ145" s="3"/>
      <c r="ULA145" s="3"/>
      <c r="ULB145" s="3"/>
      <c r="ULC145" s="3"/>
      <c r="ULD145" s="3"/>
      <c r="ULE145" s="3"/>
      <c r="ULF145" s="3"/>
      <c r="ULG145" s="3"/>
      <c r="ULH145" s="3"/>
      <c r="ULI145" s="3"/>
      <c r="ULJ145" s="3"/>
      <c r="ULK145" s="3"/>
      <c r="ULL145" s="3"/>
      <c r="ULM145" s="3"/>
      <c r="ULN145" s="3"/>
      <c r="ULO145" s="3"/>
      <c r="ULP145" s="3"/>
      <c r="ULQ145" s="3"/>
      <c r="ULR145" s="3"/>
      <c r="ULS145" s="3"/>
      <c r="ULT145" s="3"/>
      <c r="ULU145" s="3"/>
      <c r="ULV145" s="3"/>
      <c r="ULW145" s="3"/>
      <c r="ULX145" s="3"/>
      <c r="ULY145" s="3"/>
      <c r="ULZ145" s="3"/>
      <c r="UMA145" s="3"/>
      <c r="UMB145" s="3"/>
      <c r="UMC145" s="3"/>
      <c r="UMD145" s="3"/>
      <c r="UME145" s="3"/>
      <c r="UMF145" s="3"/>
      <c r="UMG145" s="3"/>
      <c r="UMH145" s="3"/>
      <c r="UMI145" s="3"/>
      <c r="UMJ145" s="3"/>
      <c r="UMK145" s="3"/>
      <c r="UML145" s="3"/>
      <c r="UMM145" s="3"/>
      <c r="UMN145" s="3"/>
      <c r="UMO145" s="3"/>
      <c r="UMP145" s="3"/>
      <c r="UMQ145" s="3"/>
      <c r="UMR145" s="3"/>
      <c r="UMS145" s="3"/>
      <c r="UMT145" s="3"/>
      <c r="UMU145" s="3"/>
      <c r="UMV145" s="3"/>
      <c r="UMW145" s="3"/>
      <c r="UMX145" s="3"/>
      <c r="UMY145" s="3"/>
      <c r="UMZ145" s="3"/>
      <c r="UNA145" s="3"/>
      <c r="UNB145" s="3"/>
      <c r="UNC145" s="3"/>
      <c r="UND145" s="3"/>
      <c r="UNE145" s="3"/>
      <c r="UNF145" s="3"/>
      <c r="UNG145" s="3"/>
      <c r="UNH145" s="3"/>
      <c r="UNI145" s="3"/>
      <c r="UNJ145" s="3"/>
      <c r="UNK145" s="3"/>
      <c r="UNL145" s="3"/>
      <c r="UNM145" s="3"/>
      <c r="UNN145" s="3"/>
      <c r="UNO145" s="3"/>
      <c r="UNP145" s="3"/>
      <c r="UNQ145" s="3"/>
      <c r="UNR145" s="3"/>
      <c r="UNS145" s="3"/>
      <c r="UNT145" s="3"/>
      <c r="UNU145" s="3"/>
      <c r="UNV145" s="3"/>
      <c r="UNW145" s="3"/>
      <c r="UNX145" s="3"/>
      <c r="UNY145" s="3"/>
      <c r="UNZ145" s="3"/>
      <c r="UOA145" s="3"/>
      <c r="UOB145" s="3"/>
      <c r="UOC145" s="3"/>
      <c r="UOD145" s="3"/>
      <c r="UOE145" s="3"/>
      <c r="UOF145" s="3"/>
      <c r="UOG145" s="3"/>
      <c r="UOH145" s="3"/>
      <c r="UOI145" s="3"/>
      <c r="UOJ145" s="3"/>
      <c r="UOK145" s="3"/>
      <c r="UOL145" s="3"/>
      <c r="UOM145" s="3"/>
      <c r="UON145" s="3"/>
      <c r="UOO145" s="3"/>
      <c r="UOP145" s="3"/>
      <c r="UOQ145" s="3"/>
      <c r="UOR145" s="3"/>
      <c r="UOS145" s="3"/>
      <c r="UOT145" s="3"/>
      <c r="UOU145" s="3"/>
      <c r="UOV145" s="3"/>
      <c r="UOW145" s="3"/>
      <c r="UOX145" s="3"/>
      <c r="UOY145" s="3"/>
      <c r="UOZ145" s="3"/>
      <c r="UPA145" s="3"/>
      <c r="UPB145" s="3"/>
      <c r="UPC145" s="3"/>
      <c r="UPD145" s="3"/>
      <c r="UPE145" s="3"/>
      <c r="UPF145" s="3"/>
      <c r="UPG145" s="3"/>
      <c r="UPH145" s="3"/>
      <c r="UPI145" s="3"/>
      <c r="UPJ145" s="3"/>
      <c r="UPK145" s="3"/>
      <c r="UPL145" s="3"/>
      <c r="UPM145" s="3"/>
      <c r="UPN145" s="3"/>
      <c r="UPO145" s="3"/>
      <c r="UPP145" s="3"/>
      <c r="UPQ145" s="3"/>
      <c r="UPR145" s="3"/>
      <c r="UPS145" s="3"/>
      <c r="UPT145" s="3"/>
      <c r="UPU145" s="3"/>
      <c r="UPV145" s="3"/>
      <c r="UPW145" s="3"/>
      <c r="UPX145" s="3"/>
      <c r="UPY145" s="3"/>
      <c r="UPZ145" s="3"/>
      <c r="UQA145" s="3"/>
      <c r="UQB145" s="3"/>
      <c r="UQC145" s="3"/>
      <c r="UQD145" s="3"/>
      <c r="UQE145" s="3"/>
      <c r="UQF145" s="3"/>
      <c r="UQG145" s="3"/>
      <c r="UQH145" s="3"/>
      <c r="UQI145" s="3"/>
      <c r="UQJ145" s="3"/>
      <c r="UQK145" s="3"/>
      <c r="UQL145" s="3"/>
      <c r="UQM145" s="3"/>
      <c r="UQN145" s="3"/>
      <c r="UQO145" s="3"/>
      <c r="UQP145" s="3"/>
      <c r="UQQ145" s="3"/>
      <c r="UQR145" s="3"/>
      <c r="UQS145" s="3"/>
      <c r="UQT145" s="3"/>
      <c r="UQU145" s="3"/>
      <c r="UQV145" s="3"/>
      <c r="UQW145" s="3"/>
      <c r="UQX145" s="3"/>
      <c r="UQY145" s="3"/>
      <c r="UQZ145" s="3"/>
      <c r="URA145" s="3"/>
      <c r="URB145" s="3"/>
      <c r="URC145" s="3"/>
      <c r="URD145" s="3"/>
      <c r="URE145" s="3"/>
      <c r="URF145" s="3"/>
      <c r="URG145" s="3"/>
      <c r="URH145" s="3"/>
      <c r="URI145" s="3"/>
      <c r="URJ145" s="3"/>
      <c r="URK145" s="3"/>
      <c r="URL145" s="3"/>
      <c r="URM145" s="3"/>
      <c r="URN145" s="3"/>
      <c r="URO145" s="3"/>
      <c r="URP145" s="3"/>
      <c r="URQ145" s="3"/>
      <c r="URR145" s="3"/>
      <c r="URS145" s="3"/>
      <c r="URT145" s="3"/>
      <c r="URU145" s="3"/>
      <c r="URV145" s="3"/>
      <c r="URW145" s="3"/>
      <c r="URX145" s="3"/>
      <c r="URY145" s="3"/>
      <c r="URZ145" s="3"/>
      <c r="USA145" s="3"/>
      <c r="USB145" s="3"/>
      <c r="USC145" s="3"/>
      <c r="USD145" s="3"/>
      <c r="USE145" s="3"/>
      <c r="USF145" s="3"/>
      <c r="USG145" s="3"/>
      <c r="USH145" s="3"/>
      <c r="USI145" s="3"/>
      <c r="USJ145" s="3"/>
      <c r="USK145" s="3"/>
      <c r="USL145" s="3"/>
      <c r="USM145" s="3"/>
      <c r="USN145" s="3"/>
      <c r="USO145" s="3"/>
      <c r="USP145" s="3"/>
      <c r="USQ145" s="3"/>
      <c r="USR145" s="3"/>
      <c r="USS145" s="3"/>
      <c r="UST145" s="3"/>
      <c r="USU145" s="3"/>
      <c r="USV145" s="3"/>
      <c r="USW145" s="3"/>
      <c r="USX145" s="3"/>
      <c r="USY145" s="3"/>
      <c r="USZ145" s="3"/>
      <c r="UTA145" s="3"/>
      <c r="UTB145" s="3"/>
      <c r="UTC145" s="3"/>
      <c r="UTD145" s="3"/>
      <c r="UTE145" s="3"/>
      <c r="UTF145" s="3"/>
      <c r="UTG145" s="3"/>
      <c r="UTH145" s="3"/>
      <c r="UTI145" s="3"/>
      <c r="UTJ145" s="3"/>
      <c r="UTK145" s="3"/>
      <c r="UTL145" s="3"/>
      <c r="UTM145" s="3"/>
      <c r="UTN145" s="3"/>
      <c r="UTO145" s="3"/>
      <c r="UTP145" s="3"/>
      <c r="UTQ145" s="3"/>
      <c r="UTR145" s="3"/>
      <c r="UTS145" s="3"/>
      <c r="UTT145" s="3"/>
      <c r="UTU145" s="3"/>
      <c r="UTV145" s="3"/>
      <c r="UTW145" s="3"/>
      <c r="UTX145" s="3"/>
      <c r="UTY145" s="3"/>
      <c r="UTZ145" s="3"/>
      <c r="UUA145" s="3"/>
      <c r="UUB145" s="3"/>
      <c r="UUC145" s="3"/>
      <c r="UUD145" s="3"/>
      <c r="UUE145" s="3"/>
      <c r="UUF145" s="3"/>
      <c r="UUG145" s="3"/>
      <c r="UUH145" s="3"/>
      <c r="UUI145" s="3"/>
      <c r="UUJ145" s="3"/>
      <c r="UUK145" s="3"/>
      <c r="UUL145" s="3"/>
      <c r="UUM145" s="3"/>
      <c r="UUN145" s="3"/>
      <c r="UUO145" s="3"/>
      <c r="UUP145" s="3"/>
      <c r="UUQ145" s="3"/>
      <c r="UUR145" s="3"/>
      <c r="UUS145" s="3"/>
      <c r="UUT145" s="3"/>
      <c r="UUU145" s="3"/>
      <c r="UUV145" s="3"/>
      <c r="UUW145" s="3"/>
      <c r="UUX145" s="3"/>
      <c r="UUY145" s="3"/>
      <c r="UUZ145" s="3"/>
      <c r="UVA145" s="3"/>
      <c r="UVB145" s="3"/>
      <c r="UVC145" s="3"/>
      <c r="UVD145" s="3"/>
      <c r="UVE145" s="3"/>
      <c r="UVF145" s="3"/>
      <c r="UVG145" s="3"/>
      <c r="UVH145" s="3"/>
      <c r="UVI145" s="3"/>
      <c r="UVJ145" s="3"/>
      <c r="UVK145" s="3"/>
      <c r="UVL145" s="3"/>
      <c r="UVM145" s="3"/>
      <c r="UVN145" s="3"/>
      <c r="UVO145" s="3"/>
      <c r="UVP145" s="3"/>
      <c r="UVQ145" s="3"/>
      <c r="UVR145" s="3"/>
      <c r="UVS145" s="3"/>
      <c r="UVT145" s="3"/>
      <c r="UVU145" s="3"/>
      <c r="UVV145" s="3"/>
      <c r="UVW145" s="3"/>
      <c r="UVX145" s="3"/>
      <c r="UVY145" s="3"/>
      <c r="UVZ145" s="3"/>
      <c r="UWA145" s="3"/>
      <c r="UWB145" s="3"/>
      <c r="UWC145" s="3"/>
      <c r="UWD145" s="3"/>
      <c r="UWE145" s="3"/>
      <c r="UWF145" s="3"/>
      <c r="UWG145" s="3"/>
      <c r="UWH145" s="3"/>
      <c r="UWI145" s="3"/>
      <c r="UWJ145" s="3"/>
      <c r="UWK145" s="3"/>
      <c r="UWL145" s="3"/>
      <c r="UWM145" s="3"/>
      <c r="UWN145" s="3"/>
      <c r="UWO145" s="3"/>
      <c r="UWP145" s="3"/>
      <c r="UWQ145" s="3"/>
      <c r="UWR145" s="3"/>
      <c r="UWS145" s="3"/>
      <c r="UWT145" s="3"/>
      <c r="UWU145" s="3"/>
      <c r="UWV145" s="3"/>
      <c r="UWW145" s="3"/>
      <c r="UWX145" s="3"/>
      <c r="UWY145" s="3"/>
      <c r="UWZ145" s="3"/>
      <c r="UXA145" s="3"/>
      <c r="UXB145" s="3"/>
      <c r="UXC145" s="3"/>
      <c r="UXD145" s="3"/>
      <c r="UXE145" s="3"/>
      <c r="UXF145" s="3"/>
      <c r="UXG145" s="3"/>
      <c r="UXH145" s="3"/>
      <c r="UXI145" s="3"/>
      <c r="UXJ145" s="3"/>
      <c r="UXK145" s="3"/>
      <c r="UXL145" s="3"/>
      <c r="UXM145" s="3"/>
      <c r="UXN145" s="3"/>
      <c r="UXO145" s="3"/>
      <c r="UXP145" s="3"/>
      <c r="UXQ145" s="3"/>
      <c r="UXR145" s="3"/>
      <c r="UXS145" s="3"/>
      <c r="UXT145" s="3"/>
      <c r="UXU145" s="3"/>
      <c r="UXV145" s="3"/>
      <c r="UXW145" s="3"/>
      <c r="UXX145" s="3"/>
      <c r="UXY145" s="3"/>
      <c r="UXZ145" s="3"/>
      <c r="UYA145" s="3"/>
      <c r="UYB145" s="3"/>
      <c r="UYC145" s="3"/>
      <c r="UYD145" s="3"/>
      <c r="UYE145" s="3"/>
      <c r="UYF145" s="3"/>
      <c r="UYG145" s="3"/>
      <c r="UYH145" s="3"/>
      <c r="UYI145" s="3"/>
      <c r="UYJ145" s="3"/>
      <c r="UYK145" s="3"/>
      <c r="UYL145" s="3"/>
      <c r="UYM145" s="3"/>
      <c r="UYN145" s="3"/>
      <c r="UYO145" s="3"/>
      <c r="UYP145" s="3"/>
      <c r="UYQ145" s="3"/>
      <c r="UYR145" s="3"/>
      <c r="UYS145" s="3"/>
      <c r="UYT145" s="3"/>
      <c r="UYU145" s="3"/>
      <c r="UYV145" s="3"/>
      <c r="UYW145" s="3"/>
      <c r="UYX145" s="3"/>
      <c r="UYY145" s="3"/>
      <c r="UYZ145" s="3"/>
      <c r="UZA145" s="3"/>
      <c r="UZB145" s="3"/>
      <c r="UZC145" s="3"/>
      <c r="UZD145" s="3"/>
      <c r="UZE145" s="3"/>
      <c r="UZF145" s="3"/>
      <c r="UZG145" s="3"/>
      <c r="UZH145" s="3"/>
      <c r="UZI145" s="3"/>
      <c r="UZJ145" s="3"/>
      <c r="UZK145" s="3"/>
      <c r="UZL145" s="3"/>
      <c r="UZM145" s="3"/>
      <c r="UZN145" s="3"/>
      <c r="UZO145" s="3"/>
      <c r="UZP145" s="3"/>
      <c r="UZQ145" s="3"/>
      <c r="UZR145" s="3"/>
      <c r="UZS145" s="3"/>
      <c r="UZT145" s="3"/>
      <c r="UZU145" s="3"/>
      <c r="UZV145" s="3"/>
      <c r="UZW145" s="3"/>
      <c r="UZX145" s="3"/>
      <c r="UZY145" s="3"/>
      <c r="UZZ145" s="3"/>
      <c r="VAA145" s="3"/>
      <c r="VAB145" s="3"/>
      <c r="VAC145" s="3"/>
      <c r="VAD145" s="3"/>
      <c r="VAE145" s="3"/>
      <c r="VAF145" s="3"/>
      <c r="VAG145" s="3"/>
      <c r="VAH145" s="3"/>
      <c r="VAI145" s="3"/>
      <c r="VAJ145" s="3"/>
      <c r="VAK145" s="3"/>
      <c r="VAL145" s="3"/>
      <c r="VAM145" s="3"/>
      <c r="VAN145" s="3"/>
      <c r="VAO145" s="3"/>
      <c r="VAP145" s="3"/>
      <c r="VAQ145" s="3"/>
      <c r="VAR145" s="3"/>
      <c r="VAS145" s="3"/>
      <c r="VAT145" s="3"/>
      <c r="VAU145" s="3"/>
      <c r="VAV145" s="3"/>
      <c r="VAW145" s="3"/>
      <c r="VAX145" s="3"/>
      <c r="VAY145" s="3"/>
      <c r="VAZ145" s="3"/>
      <c r="VBA145" s="3"/>
      <c r="VBB145" s="3"/>
      <c r="VBC145" s="3"/>
      <c r="VBD145" s="3"/>
      <c r="VBE145" s="3"/>
      <c r="VBF145" s="3"/>
      <c r="VBG145" s="3"/>
      <c r="VBH145" s="3"/>
      <c r="VBI145" s="3"/>
      <c r="VBJ145" s="3"/>
      <c r="VBK145" s="3"/>
      <c r="VBL145" s="3"/>
      <c r="VBM145" s="3"/>
      <c r="VBN145" s="3"/>
      <c r="VBO145" s="3"/>
      <c r="VBP145" s="3"/>
      <c r="VBQ145" s="3"/>
      <c r="VBR145" s="3"/>
      <c r="VBS145" s="3"/>
      <c r="VBT145" s="3"/>
      <c r="VBU145" s="3"/>
      <c r="VBV145" s="3"/>
      <c r="VBW145" s="3"/>
      <c r="VBX145" s="3"/>
      <c r="VBY145" s="3"/>
      <c r="VBZ145" s="3"/>
      <c r="VCA145" s="3"/>
      <c r="VCB145" s="3"/>
      <c r="VCC145" s="3"/>
      <c r="VCD145" s="3"/>
      <c r="VCE145" s="3"/>
      <c r="VCF145" s="3"/>
      <c r="VCG145" s="3"/>
      <c r="VCH145" s="3"/>
      <c r="VCI145" s="3"/>
      <c r="VCJ145" s="3"/>
      <c r="VCK145" s="3"/>
      <c r="VCL145" s="3"/>
      <c r="VCM145" s="3"/>
      <c r="VCN145" s="3"/>
      <c r="VCO145" s="3"/>
      <c r="VCP145" s="3"/>
      <c r="VCQ145" s="3"/>
      <c r="VCR145" s="3"/>
      <c r="VCS145" s="3"/>
      <c r="VCT145" s="3"/>
      <c r="VCU145" s="3"/>
      <c r="VCV145" s="3"/>
      <c r="VCW145" s="3"/>
      <c r="VCX145" s="3"/>
      <c r="VCY145" s="3"/>
      <c r="VCZ145" s="3"/>
      <c r="VDA145" s="3"/>
      <c r="VDB145" s="3"/>
      <c r="VDC145" s="3"/>
      <c r="VDD145" s="3"/>
      <c r="VDE145" s="3"/>
      <c r="VDF145" s="3"/>
      <c r="VDG145" s="3"/>
      <c r="VDH145" s="3"/>
      <c r="VDI145" s="3"/>
      <c r="VDJ145" s="3"/>
      <c r="VDK145" s="3"/>
      <c r="VDL145" s="3"/>
      <c r="VDM145" s="3"/>
      <c r="VDN145" s="3"/>
      <c r="VDO145" s="3"/>
      <c r="VDP145" s="3"/>
      <c r="VDQ145" s="3"/>
      <c r="VDR145" s="3"/>
      <c r="VDS145" s="3"/>
      <c r="VDT145" s="3"/>
      <c r="VDU145" s="3"/>
      <c r="VDV145" s="3"/>
      <c r="VDW145" s="3"/>
      <c r="VDX145" s="3"/>
      <c r="VDY145" s="3"/>
      <c r="VDZ145" s="3"/>
      <c r="VEA145" s="3"/>
      <c r="VEB145" s="3"/>
      <c r="VEC145" s="3"/>
      <c r="VED145" s="3"/>
      <c r="VEE145" s="3"/>
      <c r="VEF145" s="3"/>
      <c r="VEG145" s="3"/>
      <c r="VEH145" s="3"/>
      <c r="VEI145" s="3"/>
      <c r="VEJ145" s="3"/>
      <c r="VEK145" s="3"/>
      <c r="VEL145" s="3"/>
      <c r="VEM145" s="3"/>
      <c r="VEN145" s="3"/>
      <c r="VEO145" s="3"/>
      <c r="VEP145" s="3"/>
      <c r="VEQ145" s="3"/>
      <c r="VER145" s="3"/>
      <c r="VES145" s="3"/>
      <c r="VET145" s="3"/>
      <c r="VEU145" s="3"/>
      <c r="VEV145" s="3"/>
      <c r="VEW145" s="3"/>
      <c r="VEX145" s="3"/>
      <c r="VEY145" s="3"/>
      <c r="VEZ145" s="3"/>
      <c r="VFA145" s="3"/>
      <c r="VFB145" s="3"/>
      <c r="VFC145" s="3"/>
      <c r="VFD145" s="3"/>
      <c r="VFE145" s="3"/>
      <c r="VFF145" s="3"/>
      <c r="VFG145" s="3"/>
      <c r="VFH145" s="3"/>
      <c r="VFI145" s="3"/>
      <c r="VFJ145" s="3"/>
      <c r="VFK145" s="3"/>
      <c r="VFL145" s="3"/>
      <c r="VFM145" s="3"/>
      <c r="VFN145" s="3"/>
      <c r="VFO145" s="3"/>
      <c r="VFP145" s="3"/>
      <c r="VFQ145" s="3"/>
      <c r="VFR145" s="3"/>
      <c r="VFS145" s="3"/>
      <c r="VFT145" s="3"/>
      <c r="VFU145" s="3"/>
      <c r="VFV145" s="3"/>
      <c r="VFW145" s="3"/>
      <c r="VFX145" s="3"/>
      <c r="VFY145" s="3"/>
      <c r="VFZ145" s="3"/>
      <c r="VGA145" s="3"/>
      <c r="VGB145" s="3"/>
      <c r="VGC145" s="3"/>
      <c r="VGD145" s="3"/>
      <c r="VGE145" s="3"/>
      <c r="VGF145" s="3"/>
      <c r="VGG145" s="3"/>
      <c r="VGH145" s="3"/>
      <c r="VGI145" s="3"/>
      <c r="VGJ145" s="3"/>
      <c r="VGK145" s="3"/>
      <c r="VGL145" s="3"/>
      <c r="VGM145" s="3"/>
      <c r="VGN145" s="3"/>
      <c r="VGO145" s="3"/>
      <c r="VGP145" s="3"/>
      <c r="VGQ145" s="3"/>
      <c r="VGR145" s="3"/>
      <c r="VGS145" s="3"/>
      <c r="VGT145" s="3"/>
      <c r="VGU145" s="3"/>
      <c r="VGV145" s="3"/>
      <c r="VGW145" s="3"/>
      <c r="VGX145" s="3"/>
      <c r="VGY145" s="3"/>
      <c r="VGZ145" s="3"/>
      <c r="VHA145" s="3"/>
      <c r="VHB145" s="3"/>
      <c r="VHC145" s="3"/>
      <c r="VHD145" s="3"/>
      <c r="VHE145" s="3"/>
      <c r="VHF145" s="3"/>
      <c r="VHG145" s="3"/>
      <c r="VHH145" s="3"/>
      <c r="VHI145" s="3"/>
      <c r="VHJ145" s="3"/>
      <c r="VHK145" s="3"/>
      <c r="VHL145" s="3"/>
      <c r="VHM145" s="3"/>
      <c r="VHN145" s="3"/>
      <c r="VHO145" s="3"/>
      <c r="VHP145" s="3"/>
      <c r="VHQ145" s="3"/>
      <c r="VHR145" s="3"/>
      <c r="VHS145" s="3"/>
      <c r="VHT145" s="3"/>
      <c r="VHU145" s="3"/>
      <c r="VHV145" s="3"/>
      <c r="VHW145" s="3"/>
      <c r="VHX145" s="3"/>
      <c r="VHY145" s="3"/>
      <c r="VHZ145" s="3"/>
      <c r="VIA145" s="3"/>
      <c r="VIB145" s="3"/>
      <c r="VIC145" s="3"/>
      <c r="VID145" s="3"/>
      <c r="VIE145" s="3"/>
      <c r="VIF145" s="3"/>
      <c r="VIG145" s="3"/>
      <c r="VIH145" s="3"/>
      <c r="VII145" s="3"/>
      <c r="VIJ145" s="3"/>
      <c r="VIK145" s="3"/>
      <c r="VIL145" s="3"/>
      <c r="VIM145" s="3"/>
      <c r="VIN145" s="3"/>
      <c r="VIO145" s="3"/>
      <c r="VIP145" s="3"/>
      <c r="VIQ145" s="3"/>
      <c r="VIR145" s="3"/>
      <c r="VIS145" s="3"/>
      <c r="VIT145" s="3"/>
      <c r="VIU145" s="3"/>
      <c r="VIV145" s="3"/>
      <c r="VIW145" s="3"/>
      <c r="VIX145" s="3"/>
      <c r="VIY145" s="3"/>
      <c r="VIZ145" s="3"/>
      <c r="VJA145" s="3"/>
      <c r="VJB145" s="3"/>
      <c r="VJC145" s="3"/>
      <c r="VJD145" s="3"/>
      <c r="VJE145" s="3"/>
      <c r="VJF145" s="3"/>
      <c r="VJG145" s="3"/>
      <c r="VJH145" s="3"/>
      <c r="VJI145" s="3"/>
      <c r="VJJ145" s="3"/>
      <c r="VJK145" s="3"/>
      <c r="VJL145" s="3"/>
      <c r="VJM145" s="3"/>
      <c r="VJN145" s="3"/>
      <c r="VJO145" s="3"/>
      <c r="VJP145" s="3"/>
      <c r="VJQ145" s="3"/>
      <c r="VJR145" s="3"/>
      <c r="VJS145" s="3"/>
      <c r="VJT145" s="3"/>
      <c r="VJU145" s="3"/>
      <c r="VJV145" s="3"/>
      <c r="VJW145" s="3"/>
      <c r="VJX145" s="3"/>
      <c r="VJY145" s="3"/>
      <c r="VJZ145" s="3"/>
      <c r="VKA145" s="3"/>
      <c r="VKB145" s="3"/>
      <c r="VKC145" s="3"/>
      <c r="VKD145" s="3"/>
      <c r="VKE145" s="3"/>
      <c r="VKF145" s="3"/>
      <c r="VKG145" s="3"/>
      <c r="VKH145" s="3"/>
      <c r="VKI145" s="3"/>
      <c r="VKJ145" s="3"/>
      <c r="VKK145" s="3"/>
      <c r="VKL145" s="3"/>
      <c r="VKM145" s="3"/>
      <c r="VKN145" s="3"/>
      <c r="VKO145" s="3"/>
      <c r="VKP145" s="3"/>
      <c r="VKQ145" s="3"/>
      <c r="VKR145" s="3"/>
      <c r="VKS145" s="3"/>
      <c r="VKT145" s="3"/>
      <c r="VKU145" s="3"/>
      <c r="VKV145" s="3"/>
      <c r="VKW145" s="3"/>
      <c r="VKX145" s="3"/>
      <c r="VKY145" s="3"/>
      <c r="VKZ145" s="3"/>
      <c r="VLA145" s="3"/>
      <c r="VLB145" s="3"/>
      <c r="VLC145" s="3"/>
      <c r="VLD145" s="3"/>
      <c r="VLE145" s="3"/>
      <c r="VLF145" s="3"/>
      <c r="VLG145" s="3"/>
      <c r="VLH145" s="3"/>
      <c r="VLI145" s="3"/>
      <c r="VLJ145" s="3"/>
      <c r="VLK145" s="3"/>
      <c r="VLL145" s="3"/>
      <c r="VLM145" s="3"/>
      <c r="VLN145" s="3"/>
      <c r="VLO145" s="3"/>
      <c r="VLP145" s="3"/>
      <c r="VLQ145" s="3"/>
      <c r="VLR145" s="3"/>
      <c r="VLS145" s="3"/>
      <c r="VLT145" s="3"/>
      <c r="VLU145" s="3"/>
      <c r="VLV145" s="3"/>
      <c r="VLW145" s="3"/>
      <c r="VLX145" s="3"/>
      <c r="VLY145" s="3"/>
      <c r="VLZ145" s="3"/>
      <c r="VMA145" s="3"/>
      <c r="VMB145" s="3"/>
      <c r="VMC145" s="3"/>
      <c r="VMD145" s="3"/>
      <c r="VME145" s="3"/>
      <c r="VMF145" s="3"/>
      <c r="VMG145" s="3"/>
      <c r="VMH145" s="3"/>
      <c r="VMI145" s="3"/>
      <c r="VMJ145" s="3"/>
      <c r="VMK145" s="3"/>
      <c r="VML145" s="3"/>
      <c r="VMM145" s="3"/>
      <c r="VMN145" s="3"/>
      <c r="VMO145" s="3"/>
      <c r="VMP145" s="3"/>
      <c r="VMQ145" s="3"/>
      <c r="VMR145" s="3"/>
      <c r="VMS145" s="3"/>
      <c r="VMT145" s="3"/>
      <c r="VMU145" s="3"/>
      <c r="VMV145" s="3"/>
      <c r="VMW145" s="3"/>
      <c r="VMX145" s="3"/>
      <c r="VMY145" s="3"/>
      <c r="VMZ145" s="3"/>
      <c r="VNA145" s="3"/>
      <c r="VNB145" s="3"/>
      <c r="VNC145" s="3"/>
      <c r="VND145" s="3"/>
      <c r="VNE145" s="3"/>
      <c r="VNF145" s="3"/>
      <c r="VNG145" s="3"/>
      <c r="VNH145" s="3"/>
      <c r="VNI145" s="3"/>
      <c r="VNJ145" s="3"/>
      <c r="VNK145" s="3"/>
      <c r="VNL145" s="3"/>
      <c r="VNM145" s="3"/>
      <c r="VNN145" s="3"/>
      <c r="VNO145" s="3"/>
      <c r="VNP145" s="3"/>
      <c r="VNQ145" s="3"/>
      <c r="VNR145" s="3"/>
      <c r="VNS145" s="3"/>
      <c r="VNT145" s="3"/>
      <c r="VNU145" s="3"/>
      <c r="VNV145" s="3"/>
      <c r="VNW145" s="3"/>
      <c r="VNX145" s="3"/>
      <c r="VNY145" s="3"/>
      <c r="VNZ145" s="3"/>
      <c r="VOA145" s="3"/>
      <c r="VOB145" s="3"/>
      <c r="VOC145" s="3"/>
      <c r="VOD145" s="3"/>
      <c r="VOE145" s="3"/>
      <c r="VOF145" s="3"/>
      <c r="VOG145" s="3"/>
      <c r="VOH145" s="3"/>
      <c r="VOI145" s="3"/>
      <c r="VOJ145" s="3"/>
      <c r="VOK145" s="3"/>
      <c r="VOL145" s="3"/>
      <c r="VOM145" s="3"/>
      <c r="VON145" s="3"/>
      <c r="VOO145" s="3"/>
      <c r="VOP145" s="3"/>
      <c r="VOQ145" s="3"/>
      <c r="VOR145" s="3"/>
      <c r="VOS145" s="3"/>
      <c r="VOT145" s="3"/>
      <c r="VOU145" s="3"/>
      <c r="VOV145" s="3"/>
      <c r="VOW145" s="3"/>
      <c r="VOX145" s="3"/>
      <c r="VOY145" s="3"/>
      <c r="VOZ145" s="3"/>
      <c r="VPA145" s="3"/>
      <c r="VPB145" s="3"/>
      <c r="VPC145" s="3"/>
      <c r="VPD145" s="3"/>
      <c r="VPE145" s="3"/>
      <c r="VPF145" s="3"/>
      <c r="VPG145" s="3"/>
      <c r="VPH145" s="3"/>
      <c r="VPI145" s="3"/>
      <c r="VPJ145" s="3"/>
      <c r="VPK145" s="3"/>
      <c r="VPL145" s="3"/>
      <c r="VPM145" s="3"/>
      <c r="VPN145" s="3"/>
      <c r="VPO145" s="3"/>
      <c r="VPP145" s="3"/>
      <c r="VPQ145" s="3"/>
      <c r="VPR145" s="3"/>
      <c r="VPS145" s="3"/>
      <c r="VPT145" s="3"/>
      <c r="VPU145" s="3"/>
      <c r="VPV145" s="3"/>
      <c r="VPW145" s="3"/>
      <c r="VPX145" s="3"/>
      <c r="VPY145" s="3"/>
      <c r="VPZ145" s="3"/>
      <c r="VQA145" s="3"/>
      <c r="VQB145" s="3"/>
      <c r="VQC145" s="3"/>
      <c r="VQD145" s="3"/>
      <c r="VQE145" s="3"/>
      <c r="VQF145" s="3"/>
      <c r="VQG145" s="3"/>
      <c r="VQH145" s="3"/>
      <c r="VQI145" s="3"/>
      <c r="VQJ145" s="3"/>
      <c r="VQK145" s="3"/>
      <c r="VQL145" s="3"/>
      <c r="VQM145" s="3"/>
      <c r="VQN145" s="3"/>
      <c r="VQO145" s="3"/>
      <c r="VQP145" s="3"/>
      <c r="VQQ145" s="3"/>
      <c r="VQR145" s="3"/>
      <c r="VQS145" s="3"/>
      <c r="VQT145" s="3"/>
      <c r="VQU145" s="3"/>
      <c r="VQV145" s="3"/>
      <c r="VQW145" s="3"/>
      <c r="VQX145" s="3"/>
      <c r="VQY145" s="3"/>
      <c r="VQZ145" s="3"/>
      <c r="VRA145" s="3"/>
      <c r="VRB145" s="3"/>
      <c r="VRC145" s="3"/>
      <c r="VRD145" s="3"/>
      <c r="VRE145" s="3"/>
      <c r="VRF145" s="3"/>
      <c r="VRG145" s="3"/>
      <c r="VRH145" s="3"/>
      <c r="VRI145" s="3"/>
      <c r="VRJ145" s="3"/>
      <c r="VRK145" s="3"/>
      <c r="VRL145" s="3"/>
      <c r="VRM145" s="3"/>
      <c r="VRN145" s="3"/>
      <c r="VRO145" s="3"/>
      <c r="VRP145" s="3"/>
      <c r="VRQ145" s="3"/>
      <c r="VRR145" s="3"/>
      <c r="VRS145" s="3"/>
      <c r="VRT145" s="3"/>
      <c r="VRU145" s="3"/>
      <c r="VRV145" s="3"/>
      <c r="VRW145" s="3"/>
      <c r="VRX145" s="3"/>
      <c r="VRY145" s="3"/>
      <c r="VRZ145" s="3"/>
      <c r="VSA145" s="3"/>
      <c r="VSB145" s="3"/>
      <c r="VSC145" s="3"/>
      <c r="VSD145" s="3"/>
      <c r="VSE145" s="3"/>
      <c r="VSF145" s="3"/>
      <c r="VSG145" s="3"/>
      <c r="VSH145" s="3"/>
      <c r="VSI145" s="3"/>
      <c r="VSJ145" s="3"/>
      <c r="VSK145" s="3"/>
      <c r="VSL145" s="3"/>
      <c r="VSM145" s="3"/>
      <c r="VSN145" s="3"/>
      <c r="VSO145" s="3"/>
      <c r="VSP145" s="3"/>
      <c r="VSQ145" s="3"/>
      <c r="VSR145" s="3"/>
      <c r="VSS145" s="3"/>
      <c r="VST145" s="3"/>
      <c r="VSU145" s="3"/>
      <c r="VSV145" s="3"/>
      <c r="VSW145" s="3"/>
      <c r="VSX145" s="3"/>
      <c r="VSY145" s="3"/>
      <c r="VSZ145" s="3"/>
      <c r="VTA145" s="3"/>
      <c r="VTB145" s="3"/>
      <c r="VTC145" s="3"/>
      <c r="VTD145" s="3"/>
      <c r="VTE145" s="3"/>
      <c r="VTF145" s="3"/>
      <c r="VTG145" s="3"/>
      <c r="VTH145" s="3"/>
      <c r="VTI145" s="3"/>
      <c r="VTJ145" s="3"/>
      <c r="VTK145" s="3"/>
      <c r="VTL145" s="3"/>
      <c r="VTM145" s="3"/>
      <c r="VTN145" s="3"/>
      <c r="VTO145" s="3"/>
      <c r="VTP145" s="3"/>
      <c r="VTQ145" s="3"/>
      <c r="VTR145" s="3"/>
      <c r="VTS145" s="3"/>
      <c r="VTT145" s="3"/>
      <c r="VTU145" s="3"/>
      <c r="VTV145" s="3"/>
      <c r="VTW145" s="3"/>
      <c r="VTX145" s="3"/>
      <c r="VTY145" s="3"/>
      <c r="VTZ145" s="3"/>
      <c r="VUA145" s="3"/>
      <c r="VUB145" s="3"/>
      <c r="VUC145" s="3"/>
      <c r="VUD145" s="3"/>
      <c r="VUE145" s="3"/>
      <c r="VUF145" s="3"/>
      <c r="VUG145" s="3"/>
      <c r="VUH145" s="3"/>
      <c r="VUI145" s="3"/>
      <c r="VUJ145" s="3"/>
      <c r="VUK145" s="3"/>
      <c r="VUL145" s="3"/>
      <c r="VUM145" s="3"/>
      <c r="VUN145" s="3"/>
      <c r="VUO145" s="3"/>
      <c r="VUP145" s="3"/>
      <c r="VUQ145" s="3"/>
      <c r="VUR145" s="3"/>
      <c r="VUS145" s="3"/>
      <c r="VUT145" s="3"/>
      <c r="VUU145" s="3"/>
      <c r="VUV145" s="3"/>
      <c r="VUW145" s="3"/>
      <c r="VUX145" s="3"/>
      <c r="VUY145" s="3"/>
      <c r="VUZ145" s="3"/>
      <c r="VVA145" s="3"/>
      <c r="VVB145" s="3"/>
      <c r="VVC145" s="3"/>
      <c r="VVD145" s="3"/>
      <c r="VVE145" s="3"/>
      <c r="VVF145" s="3"/>
      <c r="VVG145" s="3"/>
      <c r="VVH145" s="3"/>
      <c r="VVI145" s="3"/>
      <c r="VVJ145" s="3"/>
      <c r="VVK145" s="3"/>
      <c r="VVL145" s="3"/>
      <c r="VVM145" s="3"/>
      <c r="VVN145" s="3"/>
      <c r="VVO145" s="3"/>
      <c r="VVP145" s="3"/>
      <c r="VVQ145" s="3"/>
      <c r="VVR145" s="3"/>
      <c r="VVS145" s="3"/>
      <c r="VVT145" s="3"/>
      <c r="VVU145" s="3"/>
      <c r="VVV145" s="3"/>
      <c r="VVW145" s="3"/>
      <c r="VVX145" s="3"/>
      <c r="VVY145" s="3"/>
      <c r="VVZ145" s="3"/>
      <c r="VWA145" s="3"/>
      <c r="VWB145" s="3"/>
      <c r="VWC145" s="3"/>
      <c r="VWD145" s="3"/>
      <c r="VWE145" s="3"/>
      <c r="VWF145" s="3"/>
      <c r="VWG145" s="3"/>
      <c r="VWH145" s="3"/>
      <c r="VWI145" s="3"/>
      <c r="VWJ145" s="3"/>
      <c r="VWK145" s="3"/>
      <c r="VWL145" s="3"/>
      <c r="VWM145" s="3"/>
      <c r="VWN145" s="3"/>
      <c r="VWO145" s="3"/>
      <c r="VWP145" s="3"/>
      <c r="VWQ145" s="3"/>
      <c r="VWR145" s="3"/>
      <c r="VWS145" s="3"/>
      <c r="VWT145" s="3"/>
      <c r="VWU145" s="3"/>
      <c r="VWV145" s="3"/>
      <c r="VWW145" s="3"/>
      <c r="VWX145" s="3"/>
      <c r="VWY145" s="3"/>
      <c r="VWZ145" s="3"/>
      <c r="VXA145" s="3"/>
      <c r="VXB145" s="3"/>
      <c r="VXC145" s="3"/>
      <c r="VXD145" s="3"/>
      <c r="VXE145" s="3"/>
      <c r="VXF145" s="3"/>
      <c r="VXG145" s="3"/>
      <c r="VXH145" s="3"/>
      <c r="VXI145" s="3"/>
      <c r="VXJ145" s="3"/>
      <c r="VXK145" s="3"/>
      <c r="VXL145" s="3"/>
      <c r="VXM145" s="3"/>
      <c r="VXN145" s="3"/>
      <c r="VXO145" s="3"/>
      <c r="VXP145" s="3"/>
      <c r="VXQ145" s="3"/>
      <c r="VXR145" s="3"/>
      <c r="VXS145" s="3"/>
      <c r="VXT145" s="3"/>
      <c r="VXU145" s="3"/>
      <c r="VXV145" s="3"/>
      <c r="VXW145" s="3"/>
      <c r="VXX145" s="3"/>
      <c r="VXY145" s="3"/>
      <c r="VXZ145" s="3"/>
      <c r="VYA145" s="3"/>
      <c r="VYB145" s="3"/>
      <c r="VYC145" s="3"/>
      <c r="VYD145" s="3"/>
      <c r="VYE145" s="3"/>
      <c r="VYF145" s="3"/>
      <c r="VYG145" s="3"/>
      <c r="VYH145" s="3"/>
      <c r="VYI145" s="3"/>
      <c r="VYJ145" s="3"/>
      <c r="VYK145" s="3"/>
      <c r="VYL145" s="3"/>
      <c r="VYM145" s="3"/>
      <c r="VYN145" s="3"/>
      <c r="VYO145" s="3"/>
      <c r="VYP145" s="3"/>
      <c r="VYQ145" s="3"/>
      <c r="VYR145" s="3"/>
      <c r="VYS145" s="3"/>
      <c r="VYT145" s="3"/>
      <c r="VYU145" s="3"/>
      <c r="VYV145" s="3"/>
      <c r="VYW145" s="3"/>
      <c r="VYX145" s="3"/>
      <c r="VYY145" s="3"/>
      <c r="VYZ145" s="3"/>
      <c r="VZA145" s="3"/>
      <c r="VZB145" s="3"/>
      <c r="VZC145" s="3"/>
      <c r="VZD145" s="3"/>
      <c r="VZE145" s="3"/>
      <c r="VZF145" s="3"/>
      <c r="VZG145" s="3"/>
      <c r="VZH145" s="3"/>
      <c r="VZI145" s="3"/>
      <c r="VZJ145" s="3"/>
      <c r="VZK145" s="3"/>
      <c r="VZL145" s="3"/>
      <c r="VZM145" s="3"/>
      <c r="VZN145" s="3"/>
      <c r="VZO145" s="3"/>
      <c r="VZP145" s="3"/>
      <c r="VZQ145" s="3"/>
      <c r="VZR145" s="3"/>
      <c r="VZS145" s="3"/>
      <c r="VZT145" s="3"/>
      <c r="VZU145" s="3"/>
      <c r="VZV145" s="3"/>
      <c r="VZW145" s="3"/>
      <c r="VZX145" s="3"/>
      <c r="VZY145" s="3"/>
      <c r="VZZ145" s="3"/>
      <c r="WAA145" s="3"/>
      <c r="WAB145" s="3"/>
      <c r="WAC145" s="3"/>
      <c r="WAD145" s="3"/>
      <c r="WAE145" s="3"/>
      <c r="WAF145" s="3"/>
      <c r="WAG145" s="3"/>
      <c r="WAH145" s="3"/>
      <c r="WAI145" s="3"/>
      <c r="WAJ145" s="3"/>
      <c r="WAK145" s="3"/>
      <c r="WAL145" s="3"/>
      <c r="WAM145" s="3"/>
      <c r="WAN145" s="3"/>
      <c r="WAO145" s="3"/>
      <c r="WAP145" s="3"/>
      <c r="WAQ145" s="3"/>
      <c r="WAR145" s="3"/>
      <c r="WAS145" s="3"/>
      <c r="WAT145" s="3"/>
      <c r="WAU145" s="3"/>
      <c r="WAV145" s="3"/>
      <c r="WAW145" s="3"/>
      <c r="WAX145" s="3"/>
      <c r="WAY145" s="3"/>
      <c r="WAZ145" s="3"/>
      <c r="WBA145" s="3"/>
      <c r="WBB145" s="3"/>
      <c r="WBC145" s="3"/>
      <c r="WBD145" s="3"/>
      <c r="WBE145" s="3"/>
      <c r="WBF145" s="3"/>
      <c r="WBG145" s="3"/>
      <c r="WBH145" s="3"/>
      <c r="WBI145" s="3"/>
      <c r="WBJ145" s="3"/>
      <c r="WBK145" s="3"/>
      <c r="WBL145" s="3"/>
      <c r="WBM145" s="3"/>
      <c r="WBN145" s="3"/>
      <c r="WBO145" s="3"/>
      <c r="WBP145" s="3"/>
      <c r="WBQ145" s="3"/>
      <c r="WBR145" s="3"/>
      <c r="WBS145" s="3"/>
      <c r="WBT145" s="3"/>
      <c r="WBU145" s="3"/>
      <c r="WBV145" s="3"/>
      <c r="WBW145" s="3"/>
      <c r="WBX145" s="3"/>
      <c r="WBY145" s="3"/>
      <c r="WBZ145" s="3"/>
      <c r="WCA145" s="3"/>
      <c r="WCB145" s="3"/>
      <c r="WCC145" s="3"/>
      <c r="WCD145" s="3"/>
      <c r="WCE145" s="3"/>
      <c r="WCF145" s="3"/>
      <c r="WCG145" s="3"/>
      <c r="WCH145" s="3"/>
      <c r="WCI145" s="3"/>
      <c r="WCJ145" s="3"/>
      <c r="WCK145" s="3"/>
      <c r="WCL145" s="3"/>
      <c r="WCM145" s="3"/>
      <c r="WCN145" s="3"/>
      <c r="WCO145" s="3"/>
      <c r="WCP145" s="3"/>
      <c r="WCQ145" s="3"/>
      <c r="WCR145" s="3"/>
      <c r="WCS145" s="3"/>
      <c r="WCT145" s="3"/>
      <c r="WCU145" s="3"/>
      <c r="WCV145" s="3"/>
      <c r="WCW145" s="3"/>
      <c r="WCX145" s="3"/>
      <c r="WCY145" s="3"/>
      <c r="WCZ145" s="3"/>
      <c r="WDA145" s="3"/>
      <c r="WDB145" s="3"/>
      <c r="WDC145" s="3"/>
      <c r="WDD145" s="3"/>
      <c r="WDE145" s="3"/>
      <c r="WDF145" s="3"/>
      <c r="WDG145" s="3"/>
      <c r="WDH145" s="3"/>
      <c r="WDI145" s="3"/>
      <c r="WDJ145" s="3"/>
      <c r="WDK145" s="3"/>
      <c r="WDL145" s="3"/>
      <c r="WDM145" s="3"/>
      <c r="WDN145" s="3"/>
      <c r="WDO145" s="3"/>
      <c r="WDP145" s="3"/>
      <c r="WDQ145" s="3"/>
      <c r="WDR145" s="3"/>
      <c r="WDS145" s="3"/>
      <c r="WDT145" s="3"/>
      <c r="WDU145" s="3"/>
      <c r="WDV145" s="3"/>
      <c r="WDW145" s="3"/>
      <c r="WDX145" s="3"/>
      <c r="WDY145" s="3"/>
      <c r="WDZ145" s="3"/>
      <c r="WEA145" s="3"/>
      <c r="WEB145" s="3"/>
      <c r="WEC145" s="3"/>
      <c r="WED145" s="3"/>
      <c r="WEE145" s="3"/>
      <c r="WEF145" s="3"/>
      <c r="WEG145" s="3"/>
      <c r="WEH145" s="3"/>
      <c r="WEI145" s="3"/>
      <c r="WEJ145" s="3"/>
      <c r="WEK145" s="3"/>
      <c r="WEL145" s="3"/>
      <c r="WEM145" s="3"/>
      <c r="WEN145" s="3"/>
      <c r="WEO145" s="3"/>
      <c r="WEP145" s="3"/>
      <c r="WEQ145" s="3"/>
      <c r="WER145" s="3"/>
      <c r="WES145" s="3"/>
      <c r="WET145" s="3"/>
      <c r="WEU145" s="3"/>
      <c r="WEV145" s="3"/>
      <c r="WEW145" s="3"/>
      <c r="WEX145" s="3"/>
      <c r="WEY145" s="3"/>
      <c r="WEZ145" s="3"/>
      <c r="WFA145" s="3"/>
      <c r="WFB145" s="3"/>
      <c r="WFC145" s="3"/>
      <c r="WFD145" s="3"/>
      <c r="WFE145" s="3"/>
      <c r="WFF145" s="3"/>
      <c r="WFG145" s="3"/>
      <c r="WFH145" s="3"/>
      <c r="WFI145" s="3"/>
      <c r="WFJ145" s="3"/>
      <c r="WFK145" s="3"/>
      <c r="WFL145" s="3"/>
      <c r="WFM145" s="3"/>
      <c r="WFN145" s="3"/>
      <c r="WFO145" s="3"/>
      <c r="WFP145" s="3"/>
      <c r="WFQ145" s="3"/>
      <c r="WFR145" s="3"/>
      <c r="WFS145" s="3"/>
      <c r="WFT145" s="3"/>
      <c r="WFU145" s="3"/>
      <c r="WFV145" s="3"/>
      <c r="WFW145" s="3"/>
      <c r="WFX145" s="3"/>
      <c r="WFY145" s="3"/>
      <c r="WFZ145" s="3"/>
      <c r="WGA145" s="3"/>
      <c r="WGB145" s="3"/>
      <c r="WGC145" s="3"/>
      <c r="WGD145" s="3"/>
      <c r="WGE145" s="3"/>
      <c r="WGF145" s="3"/>
      <c r="WGG145" s="3"/>
      <c r="WGH145" s="3"/>
      <c r="WGI145" s="3"/>
      <c r="WGJ145" s="3"/>
      <c r="WGK145" s="3"/>
      <c r="WGL145" s="3"/>
      <c r="WGM145" s="3"/>
      <c r="WGN145" s="3"/>
      <c r="WGO145" s="3"/>
      <c r="WGP145" s="3"/>
      <c r="WGQ145" s="3"/>
      <c r="WGR145" s="3"/>
      <c r="WGS145" s="3"/>
      <c r="WGT145" s="3"/>
      <c r="WGU145" s="3"/>
      <c r="WGV145" s="3"/>
      <c r="WGW145" s="3"/>
      <c r="WGX145" s="3"/>
      <c r="WGY145" s="3"/>
      <c r="WGZ145" s="3"/>
      <c r="WHA145" s="3"/>
      <c r="WHB145" s="3"/>
      <c r="WHC145" s="3"/>
      <c r="WHD145" s="3"/>
      <c r="WHE145" s="3"/>
      <c r="WHF145" s="3"/>
      <c r="WHG145" s="3"/>
      <c r="WHH145" s="3"/>
      <c r="WHI145" s="3"/>
      <c r="WHJ145" s="3"/>
      <c r="WHK145" s="3"/>
      <c r="WHL145" s="3"/>
      <c r="WHM145" s="3"/>
      <c r="WHN145" s="3"/>
      <c r="WHO145" s="3"/>
      <c r="WHP145" s="3"/>
      <c r="WHQ145" s="3"/>
      <c r="WHR145" s="3"/>
      <c r="WHS145" s="3"/>
      <c r="WHT145" s="3"/>
      <c r="WHU145" s="3"/>
      <c r="WHV145" s="3"/>
      <c r="WHW145" s="3"/>
      <c r="WHX145" s="3"/>
      <c r="WHY145" s="3"/>
      <c r="WHZ145" s="3"/>
      <c r="WIA145" s="3"/>
      <c r="WIB145" s="3"/>
      <c r="WIC145" s="3"/>
      <c r="WID145" s="3"/>
      <c r="WIE145" s="3"/>
      <c r="WIF145" s="3"/>
      <c r="WIG145" s="3"/>
      <c r="WIH145" s="3"/>
      <c r="WII145" s="3"/>
      <c r="WIJ145" s="3"/>
      <c r="WIK145" s="3"/>
      <c r="WIL145" s="3"/>
      <c r="WIM145" s="3"/>
      <c r="WIN145" s="3"/>
      <c r="WIO145" s="3"/>
      <c r="WIP145" s="3"/>
      <c r="WIQ145" s="3"/>
      <c r="WIR145" s="3"/>
      <c r="WIS145" s="3"/>
      <c r="WIT145" s="3"/>
      <c r="WIU145" s="3"/>
      <c r="WIV145" s="3"/>
      <c r="WIW145" s="3"/>
      <c r="WIX145" s="3"/>
      <c r="WIY145" s="3"/>
      <c r="WIZ145" s="3"/>
      <c r="WJA145" s="3"/>
      <c r="WJB145" s="3"/>
      <c r="WJC145" s="3"/>
      <c r="WJD145" s="3"/>
      <c r="WJE145" s="3"/>
      <c r="WJF145" s="3"/>
      <c r="WJG145" s="3"/>
      <c r="WJH145" s="3"/>
      <c r="WJI145" s="3"/>
      <c r="WJJ145" s="3"/>
      <c r="WJK145" s="3"/>
      <c r="WJL145" s="3"/>
      <c r="WJM145" s="3"/>
      <c r="WJN145" s="3"/>
      <c r="WJO145" s="3"/>
      <c r="WJP145" s="3"/>
      <c r="WJQ145" s="3"/>
      <c r="WJR145" s="3"/>
      <c r="WJS145" s="3"/>
      <c r="WJT145" s="3"/>
      <c r="WJU145" s="3"/>
      <c r="WJV145" s="3"/>
      <c r="WJW145" s="3"/>
      <c r="WJX145" s="3"/>
      <c r="WJY145" s="3"/>
      <c r="WJZ145" s="3"/>
      <c r="WKA145" s="3"/>
      <c r="WKB145" s="3"/>
      <c r="WKC145" s="3"/>
      <c r="WKD145" s="3"/>
      <c r="WKE145" s="3"/>
      <c r="WKF145" s="3"/>
      <c r="WKG145" s="3"/>
      <c r="WKH145" s="3"/>
      <c r="WKI145" s="3"/>
      <c r="WKJ145" s="3"/>
      <c r="WKK145" s="3"/>
      <c r="WKL145" s="3"/>
      <c r="WKM145" s="3"/>
      <c r="WKN145" s="3"/>
      <c r="WKO145" s="3"/>
      <c r="WKP145" s="3"/>
      <c r="WKQ145" s="3"/>
      <c r="WKR145" s="3"/>
      <c r="WKS145" s="3"/>
      <c r="WKT145" s="3"/>
      <c r="WKU145" s="3"/>
      <c r="WKV145" s="3"/>
      <c r="WKW145" s="3"/>
      <c r="WKX145" s="3"/>
      <c r="WKY145" s="3"/>
      <c r="WKZ145" s="3"/>
      <c r="WLA145" s="3"/>
      <c r="WLB145" s="3"/>
      <c r="WLC145" s="3"/>
      <c r="WLD145" s="3"/>
      <c r="WLE145" s="3"/>
      <c r="WLF145" s="3"/>
      <c r="WLG145" s="3"/>
      <c r="WLH145" s="3"/>
      <c r="WLI145" s="3"/>
      <c r="WLJ145" s="3"/>
      <c r="WLK145" s="3"/>
      <c r="WLL145" s="3"/>
      <c r="WLM145" s="3"/>
      <c r="WLN145" s="3"/>
      <c r="WLO145" s="3"/>
      <c r="WLP145" s="3"/>
      <c r="WLQ145" s="3"/>
      <c r="WLR145" s="3"/>
      <c r="WLS145" s="3"/>
      <c r="WLT145" s="3"/>
      <c r="WLU145" s="3"/>
      <c r="WLV145" s="3"/>
      <c r="WLW145" s="3"/>
      <c r="WLX145" s="3"/>
      <c r="WLY145" s="3"/>
      <c r="WLZ145" s="3"/>
      <c r="WMA145" s="3"/>
      <c r="WMB145" s="3"/>
      <c r="WMC145" s="3"/>
      <c r="WMD145" s="3"/>
      <c r="WME145" s="3"/>
      <c r="WMF145" s="3"/>
      <c r="WMG145" s="3"/>
      <c r="WMH145" s="3"/>
      <c r="WMI145" s="3"/>
      <c r="WMJ145" s="3"/>
      <c r="WMK145" s="3"/>
      <c r="WML145" s="3"/>
      <c r="WMM145" s="3"/>
      <c r="WMN145" s="3"/>
      <c r="WMO145" s="3"/>
      <c r="WMP145" s="3"/>
      <c r="WMQ145" s="3"/>
      <c r="WMR145" s="3"/>
      <c r="WMS145" s="3"/>
      <c r="WMT145" s="3"/>
      <c r="WMU145" s="3"/>
      <c r="WMV145" s="3"/>
      <c r="WMW145" s="3"/>
      <c r="WMX145" s="3"/>
      <c r="WMY145" s="3"/>
      <c r="WMZ145" s="3"/>
      <c r="WNA145" s="3"/>
      <c r="WNB145" s="3"/>
      <c r="WNC145" s="3"/>
      <c r="WND145" s="3"/>
      <c r="WNE145" s="3"/>
      <c r="WNF145" s="3"/>
      <c r="WNG145" s="3"/>
      <c r="WNH145" s="3"/>
      <c r="WNI145" s="3"/>
      <c r="WNJ145" s="3"/>
      <c r="WNK145" s="3"/>
      <c r="WNL145" s="3"/>
      <c r="WNM145" s="3"/>
      <c r="WNN145" s="3"/>
      <c r="WNO145" s="3"/>
      <c r="WNP145" s="3"/>
      <c r="WNQ145" s="3"/>
      <c r="WNR145" s="3"/>
      <c r="WNS145" s="3"/>
      <c r="WNT145" s="3"/>
      <c r="WNU145" s="3"/>
      <c r="WNV145" s="3"/>
      <c r="WNW145" s="3"/>
      <c r="WNX145" s="3"/>
      <c r="WNY145" s="3"/>
      <c r="WNZ145" s="3"/>
      <c r="WOA145" s="3"/>
      <c r="WOB145" s="3"/>
      <c r="WOC145" s="3"/>
      <c r="WOD145" s="3"/>
      <c r="WOE145" s="3"/>
      <c r="WOF145" s="3"/>
      <c r="WOG145" s="3"/>
      <c r="WOH145" s="3"/>
      <c r="WOI145" s="3"/>
      <c r="WOJ145" s="3"/>
      <c r="WOK145" s="3"/>
      <c r="WOL145" s="3"/>
      <c r="WOM145" s="3"/>
      <c r="WON145" s="3"/>
      <c r="WOO145" s="3"/>
      <c r="WOP145" s="3"/>
      <c r="WOQ145" s="3"/>
      <c r="WOR145" s="3"/>
      <c r="WOS145" s="3"/>
      <c r="WOT145" s="3"/>
      <c r="WOU145" s="3"/>
      <c r="WOV145" s="3"/>
      <c r="WOW145" s="3"/>
      <c r="WOX145" s="3"/>
      <c r="WOY145" s="3"/>
      <c r="WOZ145" s="3"/>
      <c r="WPA145" s="3"/>
      <c r="WPB145" s="3"/>
      <c r="WPC145" s="3"/>
      <c r="WPD145" s="3"/>
      <c r="WPE145" s="3"/>
      <c r="WPF145" s="3"/>
      <c r="WPG145" s="3"/>
      <c r="WPH145" s="3"/>
      <c r="WPI145" s="3"/>
      <c r="WPJ145" s="3"/>
      <c r="WPK145" s="3"/>
      <c r="WPL145" s="3"/>
      <c r="WPM145" s="3"/>
      <c r="WPN145" s="3"/>
      <c r="WPO145" s="3"/>
      <c r="WPP145" s="3"/>
      <c r="WPQ145" s="3"/>
      <c r="WPR145" s="3"/>
      <c r="WPS145" s="3"/>
      <c r="WPT145" s="3"/>
      <c r="WPU145" s="3"/>
      <c r="WPV145" s="3"/>
      <c r="WPW145" s="3"/>
      <c r="WPX145" s="3"/>
      <c r="WPY145" s="3"/>
      <c r="WPZ145" s="3"/>
      <c r="WQA145" s="3"/>
      <c r="WQB145" s="3"/>
      <c r="WQC145" s="3"/>
      <c r="WQD145" s="3"/>
      <c r="WQE145" s="3"/>
      <c r="WQF145" s="3"/>
      <c r="WQG145" s="3"/>
      <c r="WQH145" s="3"/>
      <c r="WQI145" s="3"/>
      <c r="WQJ145" s="3"/>
      <c r="WQK145" s="3"/>
      <c r="WQL145" s="3"/>
      <c r="WQM145" s="3"/>
      <c r="WQN145" s="3"/>
      <c r="WQO145" s="3"/>
      <c r="WQP145" s="3"/>
      <c r="WQQ145" s="3"/>
      <c r="WQR145" s="3"/>
      <c r="WQS145" s="3"/>
      <c r="WQT145" s="3"/>
      <c r="WQU145" s="3"/>
      <c r="WQV145" s="3"/>
      <c r="WQW145" s="3"/>
      <c r="WQX145" s="3"/>
      <c r="WQY145" s="3"/>
      <c r="WQZ145" s="3"/>
      <c r="WRA145" s="3"/>
      <c r="WRB145" s="3"/>
      <c r="WRC145" s="3"/>
      <c r="WRD145" s="3"/>
      <c r="WRE145" s="3"/>
      <c r="WRF145" s="3"/>
      <c r="WRG145" s="3"/>
      <c r="WRH145" s="3"/>
      <c r="WRI145" s="3"/>
      <c r="WRJ145" s="3"/>
      <c r="WRK145" s="3"/>
      <c r="WRL145" s="3"/>
      <c r="WRM145" s="3"/>
      <c r="WRN145" s="3"/>
      <c r="WRO145" s="3"/>
      <c r="WRP145" s="3"/>
      <c r="WRQ145" s="3"/>
      <c r="WRR145" s="3"/>
      <c r="WRS145" s="3"/>
      <c r="WRT145" s="3"/>
      <c r="WRU145" s="3"/>
      <c r="WRV145" s="3"/>
      <c r="WRW145" s="3"/>
      <c r="WRX145" s="3"/>
      <c r="WRY145" s="3"/>
      <c r="WRZ145" s="3"/>
      <c r="WSA145" s="3"/>
      <c r="WSB145" s="3"/>
      <c r="WSC145" s="3"/>
      <c r="WSD145" s="3"/>
      <c r="WSE145" s="3"/>
      <c r="WSF145" s="3"/>
      <c r="WSG145" s="3"/>
      <c r="WSH145" s="3"/>
      <c r="WSI145" s="3"/>
      <c r="WSJ145" s="3"/>
      <c r="WSK145" s="3"/>
      <c r="WSL145" s="3"/>
      <c r="WSM145" s="3"/>
      <c r="WSN145" s="3"/>
      <c r="WSO145" s="3"/>
      <c r="WSP145" s="3"/>
      <c r="WSQ145" s="3"/>
      <c r="WSR145" s="3"/>
      <c r="WSS145" s="3"/>
      <c r="WST145" s="3"/>
      <c r="WSU145" s="3"/>
      <c r="WSV145" s="3"/>
      <c r="WSW145" s="3"/>
      <c r="WSX145" s="3"/>
      <c r="WSY145" s="3"/>
      <c r="WSZ145" s="3"/>
      <c r="WTA145" s="3"/>
      <c r="WTB145" s="3"/>
      <c r="WTC145" s="3"/>
      <c r="WTD145" s="3"/>
      <c r="WTE145" s="3"/>
      <c r="WTF145" s="3"/>
      <c r="WTG145" s="3"/>
      <c r="WTH145" s="3"/>
      <c r="WTI145" s="3"/>
      <c r="WTJ145" s="3"/>
      <c r="WTK145" s="3"/>
      <c r="WTL145" s="3"/>
      <c r="WTM145" s="3"/>
      <c r="WTN145" s="3"/>
      <c r="WTO145" s="3"/>
      <c r="WTP145" s="3"/>
      <c r="WTQ145" s="3"/>
      <c r="WTR145" s="3"/>
      <c r="WTS145" s="3"/>
      <c r="WTT145" s="3"/>
      <c r="WTU145" s="3"/>
      <c r="WTV145" s="3"/>
      <c r="WTW145" s="3"/>
      <c r="WTX145" s="3"/>
      <c r="WTY145" s="3"/>
      <c r="WTZ145" s="3"/>
      <c r="WUA145" s="3"/>
      <c r="WUB145" s="3"/>
      <c r="WUC145" s="3"/>
      <c r="WUD145" s="3"/>
      <c r="WUE145" s="3"/>
      <c r="WUF145" s="3"/>
      <c r="WUG145" s="3"/>
      <c r="WUH145" s="3"/>
      <c r="WUI145" s="3"/>
      <c r="WUJ145" s="3"/>
      <c r="WUK145" s="3"/>
      <c r="WUL145" s="3"/>
      <c r="WUM145" s="3"/>
      <c r="WUN145" s="3"/>
      <c r="WUO145" s="3"/>
      <c r="WUP145" s="3"/>
      <c r="WUQ145" s="3"/>
      <c r="WUR145" s="3"/>
      <c r="WUS145" s="3"/>
      <c r="WUT145" s="3"/>
      <c r="WUU145" s="3"/>
      <c r="WUV145" s="3"/>
      <c r="WUW145" s="3"/>
      <c r="WUX145" s="3"/>
      <c r="WUY145" s="3"/>
      <c r="WUZ145" s="3"/>
      <c r="WVA145" s="3"/>
      <c r="WVB145" s="3"/>
      <c r="WVC145" s="3"/>
      <c r="WVD145" s="3"/>
      <c r="WVE145" s="3"/>
      <c r="WVF145" s="3"/>
      <c r="WVG145" s="3"/>
      <c r="WVH145" s="3"/>
      <c r="WVI145" s="3"/>
      <c r="WVJ145" s="3"/>
      <c r="WVK145" s="3"/>
      <c r="WVL145" s="3"/>
      <c r="WVM145" s="3"/>
      <c r="WVN145" s="3"/>
      <c r="WVO145" s="3"/>
      <c r="WVP145" s="3"/>
      <c r="WVQ145" s="3"/>
      <c r="WVR145" s="3"/>
      <c r="WVS145" s="3"/>
      <c r="WVT145" s="3"/>
      <c r="WVU145" s="3"/>
      <c r="WVV145" s="3"/>
      <c r="WVW145" s="3"/>
      <c r="WVX145" s="3"/>
      <c r="WVY145" s="3"/>
      <c r="WVZ145" s="3"/>
      <c r="WWA145" s="3"/>
      <c r="WWB145" s="3"/>
      <c r="WWC145" s="3"/>
      <c r="WWD145" s="3"/>
      <c r="WWE145" s="3"/>
      <c r="WWF145" s="3"/>
      <c r="WWG145" s="3"/>
      <c r="WWH145" s="3"/>
      <c r="WWI145" s="3"/>
      <c r="WWJ145" s="3"/>
      <c r="WWK145" s="3"/>
      <c r="WWL145" s="3"/>
      <c r="WWM145" s="3"/>
      <c r="WWN145" s="3"/>
      <c r="WWO145" s="3"/>
      <c r="WWP145" s="3"/>
      <c r="WWQ145" s="3"/>
      <c r="WWR145" s="3"/>
      <c r="WWS145" s="3"/>
      <c r="WWT145" s="3"/>
      <c r="WWU145" s="3"/>
      <c r="WWV145" s="3"/>
      <c r="WWW145" s="3"/>
      <c r="WWX145" s="3"/>
      <c r="WWY145" s="3"/>
      <c r="WWZ145" s="3"/>
      <c r="WXA145" s="3"/>
      <c r="WXB145" s="3"/>
      <c r="WXC145" s="3"/>
      <c r="WXD145" s="3"/>
      <c r="WXE145" s="3"/>
      <c r="WXF145" s="3"/>
      <c r="WXG145" s="3"/>
      <c r="WXH145" s="3"/>
      <c r="WXI145" s="3"/>
      <c r="WXJ145" s="3"/>
      <c r="WXK145" s="3"/>
      <c r="WXL145" s="3"/>
      <c r="WXM145" s="3"/>
      <c r="WXN145" s="3"/>
      <c r="WXO145" s="3"/>
      <c r="WXP145" s="3"/>
      <c r="WXQ145" s="3"/>
      <c r="WXR145" s="3"/>
      <c r="WXS145" s="3"/>
      <c r="WXT145" s="3"/>
      <c r="WXU145" s="3"/>
      <c r="WXV145" s="3"/>
      <c r="WXW145" s="3"/>
      <c r="WXX145" s="3"/>
      <c r="WXY145" s="3"/>
      <c r="WXZ145" s="3"/>
      <c r="WYA145" s="3"/>
      <c r="WYB145" s="3"/>
      <c r="WYC145" s="3"/>
      <c r="WYD145" s="3"/>
      <c r="WYE145" s="3"/>
      <c r="WYF145" s="3"/>
      <c r="WYG145" s="3"/>
      <c r="WYH145" s="3"/>
      <c r="WYI145" s="3"/>
      <c r="WYJ145" s="3"/>
      <c r="WYK145" s="3"/>
      <c r="WYL145" s="3"/>
      <c r="WYM145" s="3"/>
      <c r="WYN145" s="3"/>
      <c r="WYO145" s="3"/>
      <c r="WYP145" s="3"/>
      <c r="WYQ145" s="3"/>
      <c r="WYR145" s="3"/>
      <c r="WYS145" s="3"/>
      <c r="WYT145" s="3"/>
      <c r="WYU145" s="3"/>
      <c r="WYV145" s="3"/>
      <c r="WYW145" s="3"/>
      <c r="WYX145" s="3"/>
      <c r="WYY145" s="3"/>
      <c r="WYZ145" s="3"/>
      <c r="WZA145" s="3"/>
      <c r="WZB145" s="3"/>
      <c r="WZC145" s="3"/>
      <c r="WZD145" s="3"/>
      <c r="WZE145" s="3"/>
      <c r="WZF145" s="3"/>
      <c r="WZG145" s="3"/>
      <c r="WZH145" s="3"/>
      <c r="WZI145" s="3"/>
      <c r="WZJ145" s="3"/>
      <c r="WZK145" s="3"/>
      <c r="WZL145" s="3"/>
      <c r="WZM145" s="3"/>
      <c r="WZN145" s="3"/>
      <c r="WZO145" s="3"/>
      <c r="WZP145" s="3"/>
      <c r="WZQ145" s="3"/>
      <c r="WZR145" s="3"/>
      <c r="WZS145" s="3"/>
      <c r="WZT145" s="3"/>
      <c r="WZU145" s="3"/>
      <c r="WZV145" s="3"/>
      <c r="WZW145" s="3"/>
      <c r="WZX145" s="3"/>
      <c r="WZY145" s="3"/>
      <c r="WZZ145" s="3"/>
      <c r="XAA145" s="3"/>
      <c r="XAB145" s="3"/>
      <c r="XAC145" s="3"/>
      <c r="XAD145" s="3"/>
      <c r="XAE145" s="3"/>
      <c r="XAF145" s="3"/>
      <c r="XAG145" s="3"/>
      <c r="XAH145" s="3"/>
      <c r="XAI145" s="3"/>
      <c r="XAJ145" s="3"/>
      <c r="XAK145" s="3"/>
      <c r="XAL145" s="3"/>
      <c r="XAM145" s="3"/>
      <c r="XAN145" s="3"/>
      <c r="XAO145" s="3"/>
      <c r="XAP145" s="3"/>
      <c r="XAQ145" s="3"/>
      <c r="XAR145" s="3"/>
      <c r="XAS145" s="3"/>
      <c r="XAT145" s="3"/>
      <c r="XAU145" s="3"/>
      <c r="XAV145" s="3"/>
      <c r="XAW145" s="3"/>
      <c r="XAX145" s="3"/>
      <c r="XAY145" s="3"/>
      <c r="XAZ145" s="3"/>
      <c r="XBA145" s="3"/>
      <c r="XBB145" s="3"/>
      <c r="XBC145" s="3"/>
      <c r="XBD145" s="3"/>
      <c r="XBE145" s="3"/>
      <c r="XBF145" s="3"/>
      <c r="XBG145" s="3"/>
      <c r="XBH145" s="3"/>
      <c r="XBI145" s="3"/>
      <c r="XBJ145" s="3"/>
      <c r="XBK145" s="3"/>
      <c r="XBL145" s="3"/>
      <c r="XBM145" s="3"/>
      <c r="XBN145" s="3"/>
      <c r="XBO145" s="3"/>
      <c r="XBP145" s="3"/>
      <c r="XBQ145" s="3"/>
      <c r="XBR145" s="3"/>
      <c r="XBS145" s="3"/>
      <c r="XBT145" s="3"/>
      <c r="XBU145" s="3"/>
      <c r="XBV145" s="3"/>
      <c r="XBW145" s="3"/>
      <c r="XBX145" s="3"/>
      <c r="XBY145" s="3"/>
      <c r="XBZ145" s="3"/>
      <c r="XCA145" s="3"/>
      <c r="XCB145" s="3"/>
      <c r="XCC145" s="3"/>
      <c r="XCD145" s="3"/>
      <c r="XCE145" s="3"/>
      <c r="XCF145" s="3"/>
      <c r="XCG145" s="3"/>
      <c r="XCH145" s="3"/>
      <c r="XCI145" s="3"/>
      <c r="XCJ145" s="3"/>
      <c r="XCK145" s="3"/>
      <c r="XCL145" s="3"/>
      <c r="XCM145" s="3"/>
      <c r="XCN145" s="3"/>
      <c r="XCO145" s="3"/>
      <c r="XCP145" s="3"/>
      <c r="XCQ145" s="3"/>
      <c r="XCR145" s="3"/>
      <c r="XCS145" s="3"/>
      <c r="XCT145" s="3"/>
      <c r="XCU145" s="3"/>
      <c r="XCV145" s="3"/>
      <c r="XCW145" s="3"/>
      <c r="XCX145" s="3"/>
      <c r="XCY145" s="3"/>
      <c r="XCZ145" s="3"/>
      <c r="XDA145" s="3"/>
      <c r="XDB145" s="3"/>
      <c r="XDC145" s="3"/>
      <c r="XDD145" s="3"/>
      <c r="XDE145" s="3"/>
      <c r="XDF145" s="3"/>
      <c r="XDG145" s="3"/>
      <c r="XDH145" s="3"/>
      <c r="XDI145" s="3"/>
      <c r="XDJ145" s="3"/>
      <c r="XDK145" s="3"/>
      <c r="XDL145" s="3"/>
      <c r="XDM145" s="3"/>
      <c r="XDN145" s="3"/>
      <c r="XDO145" s="3"/>
      <c r="XDP145" s="3"/>
      <c r="XDQ145" s="3"/>
      <c r="XDR145" s="3"/>
      <c r="XDS145" s="3"/>
      <c r="XDT145" s="3"/>
      <c r="XDU145" s="3"/>
      <c r="XDV145" s="3"/>
      <c r="XDW145" s="3"/>
      <c r="XDX145" s="3"/>
      <c r="XDY145" s="3"/>
      <c r="XDZ145" s="3"/>
      <c r="XEA145" s="3"/>
      <c r="XEB145" s="3"/>
      <c r="XEC145" s="3"/>
      <c r="XED145" s="3"/>
      <c r="XEE145" s="3"/>
      <c r="XEF145" s="3"/>
      <c r="XEG145" s="3"/>
      <c r="XEH145" s="3"/>
      <c r="XEI145" s="3"/>
      <c r="XEJ145" s="3"/>
      <c r="XEK145" s="3"/>
      <c r="XEL145" s="3"/>
      <c r="XEM145" s="3"/>
      <c r="XEN145" s="3"/>
      <c r="XEO145" s="3"/>
      <c r="XEP145" s="3"/>
      <c r="XEQ145" s="3"/>
      <c r="XER145" s="3"/>
      <c r="XES145" s="3"/>
      <c r="XET145" s="3"/>
      <c r="XEU145" s="3"/>
      <c r="XEV145" s="3"/>
      <c r="XEW145" s="3"/>
      <c r="XEX145" s="3"/>
      <c r="XEY145" s="3"/>
      <c r="XEZ145" s="3"/>
      <c r="XFA145" s="3"/>
      <c r="XFB145" s="3"/>
      <c r="XFC145" s="3"/>
      <c r="XFD145" s="3"/>
    </row>
    <row r="146" spans="1:16384" ht="45.75" thickBot="1">
      <c r="B146" s="14" t="s">
        <v>716</v>
      </c>
      <c r="C146" s="108" t="s">
        <v>551</v>
      </c>
      <c r="D146" s="109">
        <v>7.5272727272727305E-3</v>
      </c>
      <c r="E146" s="108">
        <v>7.5272727272727305E-3</v>
      </c>
      <c r="F146" s="108">
        <v>0</v>
      </c>
      <c r="G146" s="108">
        <v>0</v>
      </c>
      <c r="H146" s="108">
        <v>0</v>
      </c>
      <c r="I146" s="108">
        <v>0</v>
      </c>
      <c r="J146" s="108">
        <v>0</v>
      </c>
      <c r="K146" s="108">
        <v>0</v>
      </c>
      <c r="L146" s="108">
        <v>0</v>
      </c>
      <c r="M146" s="108">
        <v>7.5272727272727305E-3</v>
      </c>
      <c r="N146" s="108">
        <v>0</v>
      </c>
      <c r="O146" s="108">
        <v>0</v>
      </c>
      <c r="P146" s="108">
        <v>0</v>
      </c>
      <c r="Q146" s="108">
        <v>0</v>
      </c>
      <c r="R146" s="108">
        <v>0</v>
      </c>
      <c r="S146" s="108">
        <v>7.5272727272727305E-3</v>
      </c>
      <c r="T146" s="108">
        <v>0</v>
      </c>
      <c r="U146" s="108">
        <v>0</v>
      </c>
      <c r="V146" s="108">
        <v>0</v>
      </c>
      <c r="W146" s="108">
        <v>7.5272727272727305E-3</v>
      </c>
      <c r="X146" s="108">
        <v>0</v>
      </c>
      <c r="Y146" s="108">
        <v>0</v>
      </c>
      <c r="Z146" s="108">
        <v>7.5272727272727305E-3</v>
      </c>
      <c r="AA146" s="108">
        <v>7.5272727272727305E-3</v>
      </c>
      <c r="AB146" s="108">
        <v>0</v>
      </c>
      <c r="AC146" s="108">
        <v>0</v>
      </c>
      <c r="AD146" s="108">
        <v>0</v>
      </c>
      <c r="AE146" s="108">
        <v>0</v>
      </c>
      <c r="AF146" s="108">
        <v>7.5272727272727305E-3</v>
      </c>
      <c r="AG146" s="108">
        <v>0</v>
      </c>
      <c r="AH146" s="108">
        <v>0</v>
      </c>
      <c r="AI146" s="108">
        <v>7.5272727272727305E-3</v>
      </c>
      <c r="AJ146" s="108">
        <v>0</v>
      </c>
    </row>
    <row r="147" spans="1:16384" ht="45.75" thickBot="1">
      <c r="B147" s="14" t="s">
        <v>716</v>
      </c>
      <c r="C147" s="108" t="s">
        <v>552</v>
      </c>
      <c r="D147" s="109">
        <v>7.2763636363636405E-2</v>
      </c>
      <c r="E147" s="108">
        <v>7.5272727272727305E-3</v>
      </c>
      <c r="F147" s="108">
        <v>0</v>
      </c>
      <c r="G147" s="108">
        <v>7.5272727272727305E-3</v>
      </c>
      <c r="H147" s="108">
        <v>0</v>
      </c>
      <c r="I147" s="108">
        <v>0</v>
      </c>
      <c r="J147" s="108">
        <v>3.2618181818181831E-2</v>
      </c>
      <c r="K147" s="108">
        <v>0</v>
      </c>
      <c r="L147" s="108">
        <v>0</v>
      </c>
      <c r="M147" s="108">
        <v>7.2763636363636391E-2</v>
      </c>
      <c r="N147" s="108">
        <v>0</v>
      </c>
      <c r="O147" s="108">
        <v>0</v>
      </c>
      <c r="P147" s="108">
        <v>0</v>
      </c>
      <c r="Q147" s="108">
        <v>0</v>
      </c>
      <c r="R147" s="108">
        <v>0</v>
      </c>
      <c r="S147" s="108">
        <v>6.5236363636363662E-2</v>
      </c>
      <c r="T147" s="108">
        <v>0</v>
      </c>
      <c r="U147" s="108">
        <v>7.5272727272727305E-3</v>
      </c>
      <c r="V147" s="108">
        <v>0</v>
      </c>
      <c r="W147" s="108">
        <v>7.2763636363636391E-2</v>
      </c>
      <c r="X147" s="108">
        <v>0</v>
      </c>
      <c r="Y147" s="108">
        <v>7.2763636363636391E-2</v>
      </c>
      <c r="Z147" s="108">
        <v>6.5236363636363662E-2</v>
      </c>
      <c r="AA147" s="108">
        <v>0</v>
      </c>
      <c r="AB147" s="108">
        <v>0</v>
      </c>
      <c r="AC147" s="108">
        <v>3.2618181818181831E-2</v>
      </c>
      <c r="AD147" s="108">
        <v>1.5054545454545459E-2</v>
      </c>
      <c r="AE147" s="108">
        <v>0</v>
      </c>
      <c r="AF147" s="108">
        <v>3.2618181818181831E-2</v>
      </c>
      <c r="AG147" s="108">
        <v>0</v>
      </c>
      <c r="AH147" s="108">
        <v>0</v>
      </c>
      <c r="AI147" s="108">
        <v>3.2618181818181831E-2</v>
      </c>
      <c r="AJ147" s="108">
        <v>7.5272727272727305E-3</v>
      </c>
    </row>
    <row r="148" spans="1:16384" ht="45.75" thickBot="1">
      <c r="B148" s="14" t="s">
        <v>716</v>
      </c>
      <c r="C148" s="108" t="s">
        <v>558</v>
      </c>
      <c r="D148" s="109">
        <v>6.5236363636363676E-2</v>
      </c>
      <c r="E148" s="108">
        <v>0</v>
      </c>
      <c r="F148" s="108">
        <v>0</v>
      </c>
      <c r="G148" s="108">
        <v>0</v>
      </c>
      <c r="H148" s="108">
        <v>0</v>
      </c>
      <c r="I148" s="108">
        <v>0</v>
      </c>
      <c r="J148" s="108">
        <v>0</v>
      </c>
      <c r="K148" s="108">
        <v>0</v>
      </c>
      <c r="L148" s="108">
        <v>0</v>
      </c>
      <c r="M148" s="108">
        <v>6.5236363636363676E-2</v>
      </c>
      <c r="N148" s="108">
        <v>0</v>
      </c>
      <c r="O148" s="108">
        <v>0</v>
      </c>
      <c r="P148" s="108">
        <v>0</v>
      </c>
      <c r="Q148" s="108">
        <v>0</v>
      </c>
      <c r="R148" s="108">
        <v>0</v>
      </c>
      <c r="S148" s="108">
        <v>6.5236363636363676E-2</v>
      </c>
      <c r="T148" s="108">
        <v>0</v>
      </c>
      <c r="U148" s="108">
        <v>3.2618181818181838E-2</v>
      </c>
      <c r="V148" s="108">
        <v>0</v>
      </c>
      <c r="W148" s="108">
        <v>6.5236363636363676E-2</v>
      </c>
      <c r="X148" s="108">
        <v>0</v>
      </c>
      <c r="Y148" s="108">
        <v>3.2618181818181838E-2</v>
      </c>
      <c r="Z148" s="108">
        <v>6.5236363636363676E-2</v>
      </c>
      <c r="AA148" s="108">
        <v>0</v>
      </c>
      <c r="AB148" s="108">
        <v>0</v>
      </c>
      <c r="AC148" s="108">
        <v>0</v>
      </c>
      <c r="AD148" s="108">
        <v>0</v>
      </c>
      <c r="AE148" s="108">
        <v>0</v>
      </c>
      <c r="AF148" s="108">
        <v>2.5090909090909105E-2</v>
      </c>
      <c r="AG148" s="108">
        <v>0</v>
      </c>
      <c r="AH148" s="108">
        <v>0</v>
      </c>
      <c r="AI148" s="108">
        <v>4.0145454545454567E-2</v>
      </c>
      <c r="AJ148" s="108">
        <v>0</v>
      </c>
    </row>
    <row r="149" spans="1:16384" ht="45.75" thickBot="1">
      <c r="B149" s="14" t="s">
        <v>716</v>
      </c>
      <c r="C149" s="108" t="s">
        <v>563</v>
      </c>
      <c r="D149" s="113">
        <v>1.7922077922077929E-2</v>
      </c>
      <c r="E149" s="108">
        <v>8.2176532298271848E-2</v>
      </c>
      <c r="F149" s="108">
        <v>0</v>
      </c>
      <c r="G149" s="108">
        <v>0.25090909090909103</v>
      </c>
      <c r="H149" s="108">
        <v>4.0340377865310605E-2</v>
      </c>
      <c r="I149" s="108">
        <v>6.8819410730280806E-2</v>
      </c>
      <c r="J149" s="108">
        <v>8.5721310066563638E-2</v>
      </c>
      <c r="K149" s="108">
        <v>6.2705271948553923E-2</v>
      </c>
      <c r="L149" s="108">
        <v>3.3855721516288302E-2</v>
      </c>
      <c r="M149" s="108">
        <v>6.9790995625712046E-2</v>
      </c>
      <c r="N149" s="108">
        <v>3.0990772856243357E-2</v>
      </c>
      <c r="O149" s="108">
        <v>5.2253004731413734E-2</v>
      </c>
      <c r="P149" s="108">
        <v>9.017736972887884E-2</v>
      </c>
      <c r="Q149" s="108">
        <v>1.304447605394341E-2</v>
      </c>
      <c r="R149" s="108">
        <v>1.0526364374342253E-2</v>
      </c>
      <c r="S149" s="108">
        <v>0.109313335959279</v>
      </c>
      <c r="T149" s="108">
        <v>3.0282934754424382E-2</v>
      </c>
      <c r="U149" s="108">
        <v>7.3182847478264867E-2</v>
      </c>
      <c r="V149" s="108">
        <v>8.4748880918946154E-2</v>
      </c>
      <c r="W149" s="108">
        <v>4.4086024962057171E-2</v>
      </c>
      <c r="X149" s="108">
        <v>8.0260767962193794E-2</v>
      </c>
      <c r="Y149" s="108">
        <v>2.4699640769544035E-2</v>
      </c>
      <c r="Z149" s="108">
        <v>1.0343894060575721E-2</v>
      </c>
      <c r="AA149" s="108">
        <v>1.3497915341758876E-2</v>
      </c>
      <c r="AB149" s="108">
        <v>5.8204702428428227E-2</v>
      </c>
      <c r="AC149" s="108">
        <v>2.5162937171330554E-2</v>
      </c>
      <c r="AD149" s="108">
        <v>6.5416011165169721E-2</v>
      </c>
      <c r="AE149" s="108">
        <v>7.8045683524601506E-2</v>
      </c>
      <c r="AF149" s="108">
        <v>1.0012037198017918E-2</v>
      </c>
      <c r="AG149" s="108">
        <v>1.6252306331884649E-2</v>
      </c>
      <c r="AH149" s="108">
        <v>5.1474948335916815E-2</v>
      </c>
      <c r="AI149" s="108">
        <v>5.2384643578913738E-2</v>
      </c>
      <c r="AJ149" s="108">
        <v>1.4974015853499144E-3</v>
      </c>
    </row>
    <row r="150" spans="1:16384" ht="45.75" thickBot="1">
      <c r="B150" s="14" t="s">
        <v>716</v>
      </c>
      <c r="C150" s="108" t="s">
        <v>564</v>
      </c>
      <c r="D150" s="109">
        <v>1.7922077922077929E-2</v>
      </c>
      <c r="E150" s="108">
        <v>0</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v>0</v>
      </c>
      <c r="X150" s="108">
        <v>0</v>
      </c>
      <c r="Y150" s="108">
        <v>0</v>
      </c>
      <c r="Z150" s="108">
        <v>0</v>
      </c>
      <c r="AA150" s="108">
        <v>0</v>
      </c>
      <c r="AB150" s="108">
        <v>0</v>
      </c>
      <c r="AC150" s="108">
        <v>0</v>
      </c>
      <c r="AD150" s="108">
        <v>0</v>
      </c>
      <c r="AE150" s="108">
        <v>0</v>
      </c>
      <c r="AF150" s="108">
        <v>0</v>
      </c>
      <c r="AG150" s="108">
        <v>0</v>
      </c>
      <c r="AH150" s="108">
        <v>0</v>
      </c>
      <c r="AI150" s="108">
        <v>0</v>
      </c>
      <c r="AJ150" s="108">
        <v>0</v>
      </c>
    </row>
    <row r="151" spans="1:16384" ht="45.75" thickBot="1">
      <c r="B151" s="14" t="s">
        <v>716</v>
      </c>
      <c r="C151" s="108" t="s">
        <v>565</v>
      </c>
      <c r="D151" s="109">
        <v>1.7922077922077929E-2</v>
      </c>
      <c r="E151" s="108">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0</v>
      </c>
      <c r="X151" s="108">
        <v>0</v>
      </c>
      <c r="Y151" s="108">
        <v>0</v>
      </c>
      <c r="Z151" s="108">
        <v>0</v>
      </c>
      <c r="AA151" s="108">
        <v>0</v>
      </c>
      <c r="AB151" s="108">
        <v>0</v>
      </c>
      <c r="AC151" s="108">
        <v>0</v>
      </c>
      <c r="AD151" s="108">
        <v>0</v>
      </c>
      <c r="AE151" s="108">
        <v>0</v>
      </c>
      <c r="AF151" s="108">
        <v>0</v>
      </c>
      <c r="AG151" s="108">
        <v>0</v>
      </c>
      <c r="AH151" s="108">
        <v>0</v>
      </c>
      <c r="AI151" s="108">
        <v>0</v>
      </c>
      <c r="AJ151" s="108">
        <v>0</v>
      </c>
    </row>
    <row r="152" spans="1:16384" ht="45.75" thickBot="1">
      <c r="B152" s="14" t="s">
        <v>716</v>
      </c>
      <c r="C152" s="108" t="s">
        <v>566</v>
      </c>
      <c r="D152" s="109">
        <v>1.7922077922077929E-2</v>
      </c>
      <c r="E152" s="108">
        <v>0</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v>0</v>
      </c>
      <c r="X152" s="108">
        <v>0</v>
      </c>
      <c r="Y152" s="108">
        <v>0</v>
      </c>
      <c r="Z152" s="108">
        <v>0</v>
      </c>
      <c r="AA152" s="108">
        <v>0</v>
      </c>
      <c r="AB152" s="108">
        <v>0</v>
      </c>
      <c r="AC152" s="108">
        <v>0</v>
      </c>
      <c r="AD152" s="108">
        <v>0</v>
      </c>
      <c r="AE152" s="108">
        <v>0</v>
      </c>
      <c r="AF152" s="108">
        <v>0</v>
      </c>
      <c r="AG152" s="108">
        <v>0</v>
      </c>
      <c r="AH152" s="108">
        <v>0</v>
      </c>
      <c r="AI152" s="108">
        <v>0</v>
      </c>
      <c r="AJ152" s="108">
        <v>0</v>
      </c>
    </row>
    <row r="153" spans="1:16384" s="13" customFormat="1" ht="45.75" thickBot="1">
      <c r="B153" s="14" t="s">
        <v>716</v>
      </c>
      <c r="C153" s="108" t="s">
        <v>567</v>
      </c>
      <c r="D153" s="109">
        <v>1.7922077922077929E-2</v>
      </c>
      <c r="E153" s="108">
        <v>0</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v>0</v>
      </c>
      <c r="Y153" s="108">
        <v>0</v>
      </c>
      <c r="Z153" s="108">
        <v>0</v>
      </c>
      <c r="AA153" s="108">
        <v>0</v>
      </c>
      <c r="AB153" s="108">
        <v>0</v>
      </c>
      <c r="AC153" s="108">
        <v>0</v>
      </c>
      <c r="AD153" s="108">
        <v>0</v>
      </c>
      <c r="AE153" s="108">
        <v>0</v>
      </c>
      <c r="AF153" s="108">
        <v>0</v>
      </c>
      <c r="AG153" s="108">
        <v>0</v>
      </c>
      <c r="AH153" s="108">
        <v>0</v>
      </c>
      <c r="AI153" s="108">
        <v>0</v>
      </c>
      <c r="AJ153" s="108">
        <v>0</v>
      </c>
    </row>
    <row r="154" spans="1:16384" ht="45.75" thickBot="1">
      <c r="B154" s="14" t="s">
        <v>716</v>
      </c>
      <c r="C154" s="108" t="s">
        <v>568</v>
      </c>
      <c r="D154" s="109">
        <v>1.7922077922077929E-2</v>
      </c>
      <c r="E154" s="108">
        <v>0</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0</v>
      </c>
      <c r="X154" s="108">
        <v>0</v>
      </c>
      <c r="Y154" s="108">
        <v>0</v>
      </c>
      <c r="Z154" s="108">
        <v>0</v>
      </c>
      <c r="AA154" s="108">
        <v>0</v>
      </c>
      <c r="AB154" s="108">
        <v>0</v>
      </c>
      <c r="AC154" s="108">
        <v>0</v>
      </c>
      <c r="AD154" s="108">
        <v>0</v>
      </c>
      <c r="AE154" s="108">
        <v>0</v>
      </c>
      <c r="AF154" s="108">
        <v>0</v>
      </c>
      <c r="AG154" s="108">
        <v>0</v>
      </c>
      <c r="AH154" s="108">
        <v>0</v>
      </c>
      <c r="AI154" s="108">
        <v>0</v>
      </c>
      <c r="AJ154" s="108">
        <v>0</v>
      </c>
    </row>
    <row r="155" spans="1:16384" ht="45.75" thickBot="1">
      <c r="B155" s="14" t="s">
        <v>716</v>
      </c>
      <c r="C155" s="108" t="s">
        <v>569</v>
      </c>
      <c r="D155" s="109">
        <v>1.7922077922077929E-2</v>
      </c>
      <c r="E155" s="108">
        <v>0</v>
      </c>
      <c r="F155" s="108">
        <v>0</v>
      </c>
      <c r="G155" s="108">
        <v>0</v>
      </c>
      <c r="H155" s="108">
        <v>0</v>
      </c>
      <c r="I155" s="108">
        <v>0</v>
      </c>
      <c r="J155" s="108">
        <v>0</v>
      </c>
      <c r="K155" s="108">
        <v>0</v>
      </c>
      <c r="L155" s="108">
        <v>0</v>
      </c>
      <c r="M155" s="108">
        <v>0</v>
      </c>
      <c r="N155" s="108">
        <v>0</v>
      </c>
      <c r="O155" s="108">
        <v>0</v>
      </c>
      <c r="P155" s="108">
        <v>0</v>
      </c>
      <c r="Q155" s="108">
        <v>0</v>
      </c>
      <c r="R155" s="108">
        <v>0</v>
      </c>
      <c r="S155" s="108">
        <v>0</v>
      </c>
      <c r="T155" s="108">
        <v>0</v>
      </c>
      <c r="U155" s="108">
        <v>0</v>
      </c>
      <c r="V155" s="108">
        <v>0</v>
      </c>
      <c r="W155" s="108">
        <v>0</v>
      </c>
      <c r="X155" s="108">
        <v>0</v>
      </c>
      <c r="Y155" s="108">
        <v>0</v>
      </c>
      <c r="Z155" s="108">
        <v>0</v>
      </c>
      <c r="AA155" s="108">
        <v>0</v>
      </c>
      <c r="AB155" s="108">
        <v>0</v>
      </c>
      <c r="AC155" s="108">
        <v>0</v>
      </c>
      <c r="AD155" s="108">
        <v>0</v>
      </c>
      <c r="AE155" s="108">
        <v>0</v>
      </c>
      <c r="AF155" s="108">
        <v>0</v>
      </c>
      <c r="AG155" s="108">
        <v>0</v>
      </c>
      <c r="AH155" s="108">
        <v>0</v>
      </c>
      <c r="AI155" s="108">
        <v>0</v>
      </c>
      <c r="AJ155" s="108">
        <v>0</v>
      </c>
    </row>
    <row r="156" spans="1:16384" ht="45.75" thickBot="1">
      <c r="B156" s="14" t="s">
        <v>716</v>
      </c>
      <c r="C156" s="108" t="s">
        <v>570</v>
      </c>
      <c r="D156" s="109">
        <v>1.7922077922077929E-2</v>
      </c>
      <c r="E156" s="108">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0</v>
      </c>
      <c r="Y156" s="108">
        <v>0</v>
      </c>
      <c r="Z156" s="108">
        <v>0</v>
      </c>
      <c r="AA156" s="108">
        <v>0</v>
      </c>
      <c r="AB156" s="108">
        <v>0</v>
      </c>
      <c r="AC156" s="108">
        <v>0</v>
      </c>
      <c r="AD156" s="108">
        <v>0</v>
      </c>
      <c r="AE156" s="108">
        <v>0</v>
      </c>
      <c r="AF156" s="108">
        <v>0</v>
      </c>
      <c r="AG156" s="108">
        <v>0</v>
      </c>
      <c r="AH156" s="108">
        <v>0</v>
      </c>
      <c r="AI156" s="108">
        <v>0</v>
      </c>
      <c r="AJ156" s="108">
        <v>0</v>
      </c>
    </row>
    <row r="157" spans="1:16384" ht="45.75" thickBot="1">
      <c r="B157" s="14" t="s">
        <v>716</v>
      </c>
      <c r="C157" s="108" t="s">
        <v>571</v>
      </c>
      <c r="D157" s="109">
        <v>1.7922077922077929E-2</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0</v>
      </c>
      <c r="W157" s="108">
        <v>0</v>
      </c>
      <c r="X157" s="108">
        <v>0</v>
      </c>
      <c r="Y157" s="108">
        <v>0</v>
      </c>
      <c r="Z157" s="108">
        <v>0</v>
      </c>
      <c r="AA157" s="108">
        <v>0</v>
      </c>
      <c r="AB157" s="108">
        <v>0</v>
      </c>
      <c r="AC157" s="108">
        <v>0</v>
      </c>
      <c r="AD157" s="108">
        <v>0</v>
      </c>
      <c r="AE157" s="108">
        <v>0</v>
      </c>
      <c r="AF157" s="108">
        <v>0</v>
      </c>
      <c r="AG157" s="108">
        <v>0</v>
      </c>
      <c r="AH157" s="108">
        <v>0</v>
      </c>
      <c r="AI157" s="108">
        <v>0</v>
      </c>
      <c r="AJ157" s="108">
        <v>0</v>
      </c>
    </row>
    <row r="158" spans="1:16384" ht="45.75" thickBot="1">
      <c r="B158" s="14" t="s">
        <v>716</v>
      </c>
      <c r="C158" s="108" t="s">
        <v>572</v>
      </c>
      <c r="D158" s="109">
        <v>1.7922077922077929E-2</v>
      </c>
      <c r="E158" s="108">
        <v>0</v>
      </c>
      <c r="F158" s="108">
        <v>0</v>
      </c>
      <c r="G158" s="108">
        <v>0</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0</v>
      </c>
      <c r="W158" s="108">
        <v>0</v>
      </c>
      <c r="X158" s="108">
        <v>0</v>
      </c>
      <c r="Y158" s="108">
        <v>0</v>
      </c>
      <c r="Z158" s="108">
        <v>0</v>
      </c>
      <c r="AA158" s="108">
        <v>0</v>
      </c>
      <c r="AB158" s="108">
        <v>0</v>
      </c>
      <c r="AC158" s="108">
        <v>0</v>
      </c>
      <c r="AD158" s="108">
        <v>0</v>
      </c>
      <c r="AE158" s="108">
        <v>0</v>
      </c>
      <c r="AF158" s="108">
        <v>0</v>
      </c>
      <c r="AG158" s="108">
        <v>0</v>
      </c>
      <c r="AH158" s="108">
        <v>0</v>
      </c>
      <c r="AI158" s="108">
        <v>0</v>
      </c>
      <c r="AJ158" s="108">
        <v>0</v>
      </c>
    </row>
    <row r="159" spans="1:16384" ht="45.75" thickBot="1">
      <c r="B159" s="14" t="s">
        <v>716</v>
      </c>
      <c r="C159" s="108" t="s">
        <v>573</v>
      </c>
      <c r="D159" s="109">
        <v>1.7922077922077929E-2</v>
      </c>
      <c r="E159" s="108">
        <v>0</v>
      </c>
      <c r="F159" s="108">
        <v>0</v>
      </c>
      <c r="G159" s="108">
        <v>0</v>
      </c>
      <c r="H159" s="108">
        <v>0</v>
      </c>
      <c r="I159" s="108">
        <v>0</v>
      </c>
      <c r="J159" s="108">
        <v>0</v>
      </c>
      <c r="K159" s="108">
        <v>0</v>
      </c>
      <c r="L159" s="108">
        <v>0</v>
      </c>
      <c r="M159" s="108">
        <v>0</v>
      </c>
      <c r="N159" s="108">
        <v>0</v>
      </c>
      <c r="O159" s="108">
        <v>0</v>
      </c>
      <c r="P159" s="108">
        <v>0</v>
      </c>
      <c r="Q159" s="108">
        <v>0</v>
      </c>
      <c r="R159" s="108">
        <v>0</v>
      </c>
      <c r="S159" s="108">
        <v>0</v>
      </c>
      <c r="T159" s="108">
        <v>0</v>
      </c>
      <c r="U159" s="108">
        <v>0</v>
      </c>
      <c r="V159" s="108">
        <v>0</v>
      </c>
      <c r="W159" s="108">
        <v>0</v>
      </c>
      <c r="X159" s="108">
        <v>0</v>
      </c>
      <c r="Y159" s="108">
        <v>0</v>
      </c>
      <c r="Z159" s="108">
        <v>0</v>
      </c>
      <c r="AA159" s="108">
        <v>0</v>
      </c>
      <c r="AB159" s="108">
        <v>0</v>
      </c>
      <c r="AC159" s="108">
        <v>0</v>
      </c>
      <c r="AD159" s="108">
        <v>0</v>
      </c>
      <c r="AE159" s="108">
        <v>0</v>
      </c>
      <c r="AF159" s="108">
        <v>0</v>
      </c>
      <c r="AG159" s="108">
        <v>0</v>
      </c>
      <c r="AH159" s="108">
        <v>0</v>
      </c>
      <c r="AI159" s="108">
        <v>0</v>
      </c>
      <c r="AJ159" s="108">
        <v>0</v>
      </c>
    </row>
    <row r="160" spans="1:16384" ht="45.75" thickBot="1">
      <c r="B160" s="14" t="s">
        <v>716</v>
      </c>
      <c r="C160" s="108" t="s">
        <v>574</v>
      </c>
      <c r="D160" s="109">
        <v>1.7922077922077929E-2</v>
      </c>
      <c r="E160" s="108">
        <v>0</v>
      </c>
      <c r="F160" s="108">
        <v>0</v>
      </c>
      <c r="G160" s="108">
        <v>0</v>
      </c>
      <c r="H160" s="108">
        <v>0</v>
      </c>
      <c r="I160" s="108">
        <v>0</v>
      </c>
      <c r="J160" s="108">
        <v>0</v>
      </c>
      <c r="K160" s="108">
        <v>0</v>
      </c>
      <c r="L160" s="108">
        <v>0</v>
      </c>
      <c r="M160" s="108">
        <v>0</v>
      </c>
      <c r="N160" s="108">
        <v>0</v>
      </c>
      <c r="O160" s="108">
        <v>0</v>
      </c>
      <c r="P160" s="108">
        <v>0</v>
      </c>
      <c r="Q160" s="108">
        <v>0</v>
      </c>
      <c r="R160" s="108">
        <v>0</v>
      </c>
      <c r="S160" s="108">
        <v>0</v>
      </c>
      <c r="T160" s="108">
        <v>0</v>
      </c>
      <c r="U160" s="108">
        <v>0</v>
      </c>
      <c r="V160" s="108">
        <v>0</v>
      </c>
      <c r="W160" s="108">
        <v>0</v>
      </c>
      <c r="X160" s="108">
        <v>0</v>
      </c>
      <c r="Y160" s="108">
        <v>0</v>
      </c>
      <c r="Z160" s="108">
        <v>0</v>
      </c>
      <c r="AA160" s="108">
        <v>0</v>
      </c>
      <c r="AB160" s="108">
        <v>0</v>
      </c>
      <c r="AC160" s="108">
        <v>0</v>
      </c>
      <c r="AD160" s="108">
        <v>0</v>
      </c>
      <c r="AE160" s="108">
        <v>0</v>
      </c>
      <c r="AF160" s="108">
        <v>0</v>
      </c>
      <c r="AG160" s="108">
        <v>0</v>
      </c>
      <c r="AH160" s="108">
        <v>0</v>
      </c>
      <c r="AI160" s="108">
        <v>0</v>
      </c>
      <c r="AJ160" s="108">
        <v>0</v>
      </c>
    </row>
    <row r="161" spans="2:36" ht="45.75" thickBot="1">
      <c r="B161" s="14" t="s">
        <v>716</v>
      </c>
      <c r="C161" s="108" t="s">
        <v>575</v>
      </c>
      <c r="D161" s="109">
        <v>1.7922077922077929E-2</v>
      </c>
      <c r="E161" s="108">
        <v>0</v>
      </c>
      <c r="F161" s="108">
        <v>0</v>
      </c>
      <c r="G161" s="108">
        <v>0</v>
      </c>
      <c r="H161" s="108">
        <v>0</v>
      </c>
      <c r="I161" s="108">
        <v>0</v>
      </c>
      <c r="J161" s="108">
        <v>0</v>
      </c>
      <c r="K161" s="108">
        <v>0</v>
      </c>
      <c r="L161" s="108">
        <v>0</v>
      </c>
      <c r="M161" s="108">
        <v>0</v>
      </c>
      <c r="N161" s="108">
        <v>0</v>
      </c>
      <c r="O161" s="108">
        <v>0</v>
      </c>
      <c r="P161" s="108">
        <v>0</v>
      </c>
      <c r="Q161" s="108">
        <v>0</v>
      </c>
      <c r="R161" s="108">
        <v>0</v>
      </c>
      <c r="S161" s="108">
        <v>0</v>
      </c>
      <c r="T161" s="108">
        <v>0</v>
      </c>
      <c r="U161" s="108">
        <v>0</v>
      </c>
      <c r="V161" s="108">
        <v>0</v>
      </c>
      <c r="W161" s="108">
        <v>0</v>
      </c>
      <c r="X161" s="108">
        <v>0</v>
      </c>
      <c r="Y161" s="108">
        <v>0</v>
      </c>
      <c r="Z161" s="108">
        <v>0</v>
      </c>
      <c r="AA161" s="108">
        <v>0</v>
      </c>
      <c r="AB161" s="108">
        <v>0</v>
      </c>
      <c r="AC161" s="108">
        <v>0</v>
      </c>
      <c r="AD161" s="108">
        <v>0</v>
      </c>
      <c r="AE161" s="108">
        <v>0</v>
      </c>
      <c r="AF161" s="108">
        <v>0</v>
      </c>
      <c r="AG161" s="108">
        <v>0</v>
      </c>
      <c r="AH161" s="108">
        <v>0</v>
      </c>
      <c r="AI161" s="108">
        <v>0</v>
      </c>
      <c r="AJ161" s="108">
        <v>0</v>
      </c>
    </row>
    <row r="162" spans="2:36" ht="45.75" thickBot="1">
      <c r="B162" s="14" t="s">
        <v>716</v>
      </c>
      <c r="C162" s="108" t="s">
        <v>576</v>
      </c>
      <c r="D162" s="109">
        <v>1.7922077922077929E-2</v>
      </c>
      <c r="E162" s="108">
        <v>0</v>
      </c>
      <c r="F162" s="108">
        <v>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0</v>
      </c>
      <c r="Y162" s="108">
        <v>0</v>
      </c>
      <c r="Z162" s="108">
        <v>0</v>
      </c>
      <c r="AA162" s="108">
        <v>0</v>
      </c>
      <c r="AB162" s="108">
        <v>0</v>
      </c>
      <c r="AC162" s="108">
        <v>0</v>
      </c>
      <c r="AD162" s="108">
        <v>0</v>
      </c>
      <c r="AE162" s="108">
        <v>0</v>
      </c>
      <c r="AF162" s="108">
        <v>0</v>
      </c>
      <c r="AG162" s="108">
        <v>0</v>
      </c>
      <c r="AH162" s="108">
        <v>0</v>
      </c>
      <c r="AI162" s="108">
        <v>0</v>
      </c>
      <c r="AJ162" s="108">
        <v>0</v>
      </c>
    </row>
    <row r="163" spans="2:36" ht="68.25" thickBot="1">
      <c r="B163" s="14" t="s">
        <v>716</v>
      </c>
      <c r="C163" s="108" t="s">
        <v>577</v>
      </c>
      <c r="D163" s="109">
        <v>0.12545454545454551</v>
      </c>
      <c r="E163" s="108">
        <v>0.11290909090909101</v>
      </c>
      <c r="F163" s="108">
        <v>0</v>
      </c>
      <c r="G163" s="108">
        <v>0.12545454545454557</v>
      </c>
      <c r="H163" s="108">
        <v>0.10036363636363642</v>
      </c>
      <c r="I163" s="108">
        <v>0</v>
      </c>
      <c r="J163" s="108">
        <v>0.12545454545454557</v>
      </c>
      <c r="K163" s="108">
        <v>0</v>
      </c>
      <c r="L163" s="108">
        <v>0</v>
      </c>
      <c r="M163" s="108">
        <v>0.12545454545454557</v>
      </c>
      <c r="N163" s="108">
        <v>2.509090909090915E-2</v>
      </c>
      <c r="O163" s="108">
        <v>2.509090909090915E-2</v>
      </c>
      <c r="P163" s="108">
        <v>0</v>
      </c>
      <c r="Q163" s="108">
        <v>0</v>
      </c>
      <c r="R163" s="108">
        <v>0.12545454545454557</v>
      </c>
      <c r="S163" s="108">
        <v>0.12545454545454557</v>
      </c>
      <c r="T163" s="108">
        <v>0.10036363636363642</v>
      </c>
      <c r="U163" s="108">
        <v>0</v>
      </c>
      <c r="V163" s="108">
        <v>0.11290909090909097</v>
      </c>
      <c r="W163" s="108">
        <v>0.12545454545454557</v>
      </c>
      <c r="X163" s="108">
        <v>0</v>
      </c>
      <c r="Y163" s="108">
        <v>0</v>
      </c>
      <c r="Z163" s="108">
        <v>0.12545454545454557</v>
      </c>
      <c r="AA163" s="108">
        <v>0.12545454545454557</v>
      </c>
      <c r="AB163" s="108">
        <v>0.12545454545454557</v>
      </c>
      <c r="AC163" s="108">
        <v>0.12545454545454557</v>
      </c>
      <c r="AD163" s="108">
        <v>0.11290909090909101</v>
      </c>
      <c r="AE163" s="108">
        <v>0</v>
      </c>
      <c r="AF163" s="108">
        <v>0</v>
      </c>
      <c r="AG163" s="108">
        <v>0</v>
      </c>
      <c r="AH163" s="108">
        <v>1.2545454545454599E-2</v>
      </c>
      <c r="AI163" s="108">
        <v>0.12545454545454557</v>
      </c>
      <c r="AJ163" s="108">
        <v>0.10036363636363642</v>
      </c>
    </row>
    <row r="164" spans="2:36" ht="45.75" thickBot="1">
      <c r="B164" s="14" t="s">
        <v>716</v>
      </c>
      <c r="C164" s="108" t="s">
        <v>582</v>
      </c>
      <c r="D164" s="109">
        <v>0.12545454545454551</v>
      </c>
      <c r="E164" s="108">
        <v>0</v>
      </c>
      <c r="F164" s="108">
        <v>0</v>
      </c>
      <c r="G164" s="108">
        <v>0</v>
      </c>
      <c r="H164" s="108">
        <v>0</v>
      </c>
      <c r="I164" s="108">
        <v>0</v>
      </c>
      <c r="J164" s="108">
        <v>0.12545454545454601</v>
      </c>
      <c r="K164" s="108">
        <v>0</v>
      </c>
      <c r="L164" s="108">
        <v>0</v>
      </c>
      <c r="M164" s="108">
        <v>0.12545454545454601</v>
      </c>
      <c r="N164" s="108">
        <v>0</v>
      </c>
      <c r="O164" s="108">
        <v>0</v>
      </c>
      <c r="P164" s="108">
        <v>0</v>
      </c>
      <c r="Q164" s="108">
        <v>0</v>
      </c>
      <c r="R164" s="108">
        <v>0</v>
      </c>
      <c r="S164" s="108">
        <v>0.12545454545454601</v>
      </c>
      <c r="T164" s="108">
        <v>0</v>
      </c>
      <c r="U164" s="108">
        <v>0</v>
      </c>
      <c r="V164" s="108">
        <v>0</v>
      </c>
      <c r="W164" s="108">
        <v>0.12545454545454601</v>
      </c>
      <c r="X164" s="108">
        <v>0</v>
      </c>
      <c r="Y164" s="108">
        <v>0</v>
      </c>
      <c r="Z164" s="108">
        <v>0.12545454545454601</v>
      </c>
      <c r="AA164" s="108">
        <v>0.12545454545454601</v>
      </c>
      <c r="AB164" s="108">
        <v>0.12545454545454601</v>
      </c>
      <c r="AC164" s="108">
        <v>0.12545454545454601</v>
      </c>
      <c r="AD164" s="108">
        <v>0.12545454545454601</v>
      </c>
      <c r="AE164" s="108">
        <v>0</v>
      </c>
      <c r="AF164" s="108">
        <v>0</v>
      </c>
      <c r="AG164" s="108">
        <v>0</v>
      </c>
      <c r="AH164" s="108">
        <v>0.12545454545454601</v>
      </c>
      <c r="AI164" s="108">
        <v>0.12545454545454601</v>
      </c>
      <c r="AJ164" s="108">
        <v>0</v>
      </c>
    </row>
    <row r="165" spans="2:36" ht="68.25" thickBot="1">
      <c r="B165" s="14" t="s">
        <v>716</v>
      </c>
      <c r="C165" s="108" t="s">
        <v>585</v>
      </c>
      <c r="D165" s="109">
        <v>0.12</v>
      </c>
      <c r="E165" s="108">
        <v>0</v>
      </c>
      <c r="F165" s="108">
        <v>0</v>
      </c>
      <c r="G165" s="108">
        <v>0</v>
      </c>
      <c r="H165" s="108">
        <v>0.12</v>
      </c>
      <c r="I165" s="108">
        <v>0</v>
      </c>
      <c r="J165" s="108">
        <v>0</v>
      </c>
      <c r="K165" s="108">
        <v>0.12</v>
      </c>
      <c r="L165" s="108">
        <v>0</v>
      </c>
      <c r="M165" s="108">
        <v>0.12</v>
      </c>
      <c r="N165" s="108">
        <v>0</v>
      </c>
      <c r="O165" s="108">
        <v>0.12</v>
      </c>
      <c r="P165" s="108">
        <v>0.12</v>
      </c>
      <c r="Q165" s="108">
        <v>0</v>
      </c>
      <c r="R165" s="108">
        <v>0</v>
      </c>
      <c r="S165" s="108">
        <v>0</v>
      </c>
      <c r="T165" s="108">
        <v>0</v>
      </c>
      <c r="U165" s="108">
        <v>0.12</v>
      </c>
      <c r="V165" s="108">
        <v>0</v>
      </c>
      <c r="W165" s="108">
        <v>0.12</v>
      </c>
      <c r="X165" s="108">
        <v>0</v>
      </c>
      <c r="Y165" s="108">
        <v>0</v>
      </c>
      <c r="Z165" s="108">
        <v>0.12</v>
      </c>
      <c r="AA165" s="108">
        <v>0</v>
      </c>
      <c r="AB165" s="108">
        <v>0</v>
      </c>
      <c r="AC165" s="108">
        <v>0.12</v>
      </c>
      <c r="AD165" s="108">
        <v>0.12</v>
      </c>
      <c r="AE165" s="108">
        <v>0</v>
      </c>
      <c r="AF165" s="108">
        <v>0</v>
      </c>
      <c r="AG165" s="108">
        <v>0</v>
      </c>
      <c r="AH165" s="108">
        <v>0.12</v>
      </c>
      <c r="AI165" s="108">
        <v>0.12</v>
      </c>
      <c r="AJ165" s="108">
        <v>0</v>
      </c>
    </row>
  </sheetData>
  <sheetProtection sort="0" autoFilter="0" pivotTables="0"/>
  <autoFilter ref="A1:XFD15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1"/>
  <sheetViews>
    <sheetView topLeftCell="A13" workbookViewId="0">
      <pane xSplit="1" topLeftCell="V1" activePane="topRight" state="frozen"/>
      <selection activeCell="A114" sqref="A114"/>
      <selection pane="topRight" activeCell="AH15" sqref="AH15"/>
    </sheetView>
  </sheetViews>
  <sheetFormatPr baseColWidth="10" defaultColWidth="11.42578125" defaultRowHeight="12.75"/>
  <cols>
    <col min="1" max="1" width="40" style="65" customWidth="1"/>
    <col min="2" max="2" width="11.42578125" style="65"/>
    <col min="3" max="3" width="12.42578125" style="65" customWidth="1"/>
    <col min="4" max="10" width="11.42578125" style="65"/>
    <col min="11" max="11" width="14.7109375" style="65" customWidth="1"/>
    <col min="12" max="26" width="11.42578125" style="65"/>
    <col min="27" max="27" width="11.42578125" style="66"/>
    <col min="28" max="16384" width="11.42578125" style="65"/>
  </cols>
  <sheetData>
    <row r="2" spans="1:33">
      <c r="A2" s="95" t="s">
        <v>590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1:33">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1:33">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6" spans="1:33">
      <c r="A6" s="72"/>
      <c r="B6" s="65" t="s">
        <v>591</v>
      </c>
      <c r="C6" s="65" t="s">
        <v>592</v>
      </c>
      <c r="D6" s="65" t="s">
        <v>593</v>
      </c>
      <c r="E6" s="65" t="s">
        <v>594</v>
      </c>
      <c r="F6" s="65" t="s">
        <v>595</v>
      </c>
      <c r="G6" s="65" t="s">
        <v>596</v>
      </c>
      <c r="H6" s="65" t="s">
        <v>597</v>
      </c>
      <c r="I6" s="65" t="s">
        <v>598</v>
      </c>
      <c r="J6" s="65" t="s">
        <v>599</v>
      </c>
      <c r="K6" s="65" t="s">
        <v>600</v>
      </c>
      <c r="L6" s="65" t="s">
        <v>601</v>
      </c>
      <c r="M6" s="65" t="s">
        <v>602</v>
      </c>
      <c r="N6" s="65" t="s">
        <v>603</v>
      </c>
      <c r="O6" s="65" t="s">
        <v>604</v>
      </c>
      <c r="P6" s="65" t="s">
        <v>605</v>
      </c>
      <c r="Q6" s="65" t="s">
        <v>606</v>
      </c>
      <c r="R6" s="65" t="s">
        <v>607</v>
      </c>
      <c r="S6" s="65" t="s">
        <v>608</v>
      </c>
      <c r="T6" s="65" t="s">
        <v>609</v>
      </c>
      <c r="U6" s="65" t="s">
        <v>610</v>
      </c>
      <c r="V6" s="65" t="s">
        <v>611</v>
      </c>
      <c r="W6" s="65" t="s">
        <v>612</v>
      </c>
      <c r="X6" s="65" t="s">
        <v>613</v>
      </c>
      <c r="Y6" s="65" t="s">
        <v>614</v>
      </c>
      <c r="Z6" s="65" t="s">
        <v>615</v>
      </c>
      <c r="AA6" s="66" t="s">
        <v>616</v>
      </c>
      <c r="AB6" s="65" t="s">
        <v>617</v>
      </c>
      <c r="AC6" s="65" t="s">
        <v>618</v>
      </c>
      <c r="AD6" s="65" t="s">
        <v>619</v>
      </c>
      <c r="AE6" s="65" t="s">
        <v>620</v>
      </c>
      <c r="AF6" s="65" t="s">
        <v>621</v>
      </c>
      <c r="AG6" s="65" t="s">
        <v>622</v>
      </c>
    </row>
    <row r="7" spans="1:33" ht="25.5">
      <c r="A7" s="67" t="s">
        <v>563</v>
      </c>
      <c r="B7" s="68">
        <v>41456</v>
      </c>
      <c r="C7" s="65">
        <v>0</v>
      </c>
      <c r="D7" s="68">
        <v>41716</v>
      </c>
      <c r="E7" s="68">
        <v>41456</v>
      </c>
      <c r="F7" s="68">
        <v>41456</v>
      </c>
      <c r="G7" s="69">
        <v>41456</v>
      </c>
      <c r="H7" s="69">
        <v>41275</v>
      </c>
      <c r="J7" s="68">
        <v>41456</v>
      </c>
      <c r="K7" s="65" t="s">
        <v>623</v>
      </c>
      <c r="L7" s="65" t="s">
        <v>624</v>
      </c>
      <c r="M7" s="68">
        <v>41380</v>
      </c>
      <c r="N7" s="68">
        <v>41456</v>
      </c>
      <c r="O7" s="68">
        <v>41456</v>
      </c>
      <c r="P7" s="68">
        <v>42288</v>
      </c>
      <c r="Q7" s="68">
        <v>41456</v>
      </c>
      <c r="R7" s="68">
        <v>41456</v>
      </c>
      <c r="T7" s="68">
        <v>41479</v>
      </c>
      <c r="U7" s="68">
        <v>41425</v>
      </c>
      <c r="V7" s="68">
        <v>41476</v>
      </c>
      <c r="W7" s="68">
        <v>41456</v>
      </c>
      <c r="X7" s="68">
        <v>42917</v>
      </c>
      <c r="Y7" s="65" t="s">
        <v>625</v>
      </c>
      <c r="Z7" s="68">
        <v>41456</v>
      </c>
      <c r="AA7" s="70">
        <v>41456</v>
      </c>
      <c r="AB7" s="68" t="s">
        <v>623</v>
      </c>
      <c r="AC7" s="68" t="s">
        <v>626</v>
      </c>
      <c r="AD7" s="68">
        <v>41453</v>
      </c>
      <c r="AE7" s="68">
        <v>41527</v>
      </c>
      <c r="AF7" s="68">
        <v>41483</v>
      </c>
      <c r="AG7" s="68">
        <v>41456</v>
      </c>
    </row>
    <row r="8" spans="1:33" ht="25.5">
      <c r="A8" s="67" t="s">
        <v>564</v>
      </c>
      <c r="B8" s="65">
        <v>1</v>
      </c>
      <c r="C8" s="65">
        <v>0</v>
      </c>
      <c r="D8" s="65">
        <v>66</v>
      </c>
      <c r="E8" s="65">
        <v>313</v>
      </c>
      <c r="F8" s="65">
        <v>474</v>
      </c>
      <c r="G8" s="65">
        <v>12848</v>
      </c>
      <c r="H8" s="65">
        <v>9956</v>
      </c>
      <c r="I8">
        <v>303</v>
      </c>
      <c r="J8">
        <v>221</v>
      </c>
      <c r="K8">
        <v>605</v>
      </c>
      <c r="L8">
        <v>1</v>
      </c>
      <c r="M8">
        <v>3084</v>
      </c>
      <c r="N8">
        <v>241</v>
      </c>
      <c r="O8">
        <v>185</v>
      </c>
      <c r="P8">
        <v>4126</v>
      </c>
      <c r="Q8">
        <v>418</v>
      </c>
      <c r="R8">
        <v>356</v>
      </c>
      <c r="S8">
        <v>1153</v>
      </c>
      <c r="T8">
        <v>6611</v>
      </c>
      <c r="U8">
        <v>526</v>
      </c>
      <c r="V8">
        <v>360</v>
      </c>
      <c r="W8">
        <v>1269</v>
      </c>
      <c r="X8">
        <v>363</v>
      </c>
      <c r="Y8">
        <v>599</v>
      </c>
      <c r="Z8">
        <v>1078</v>
      </c>
      <c r="AA8">
        <v>4796</v>
      </c>
      <c r="AB8" s="65">
        <v>132</v>
      </c>
      <c r="AC8" s="65">
        <v>1274</v>
      </c>
      <c r="AD8" s="65">
        <v>39</v>
      </c>
      <c r="AE8" s="65">
        <v>383</v>
      </c>
      <c r="AF8" s="65">
        <v>51</v>
      </c>
      <c r="AG8" s="65">
        <v>210</v>
      </c>
    </row>
    <row r="9" spans="1:33" ht="25.5">
      <c r="A9" s="67" t="s">
        <v>565</v>
      </c>
      <c r="B9" s="65">
        <v>1</v>
      </c>
      <c r="C9" s="65">
        <v>0</v>
      </c>
      <c r="D9" s="65">
        <v>34</v>
      </c>
      <c r="E9" s="65">
        <v>326</v>
      </c>
      <c r="F9" s="65">
        <v>106</v>
      </c>
      <c r="G9" s="65">
        <v>12935</v>
      </c>
      <c r="H9" s="65">
        <v>9956</v>
      </c>
      <c r="I9">
        <v>69</v>
      </c>
      <c r="J9">
        <v>41</v>
      </c>
      <c r="K9">
        <v>220</v>
      </c>
      <c r="L9">
        <v>2271</v>
      </c>
      <c r="M9">
        <v>2924</v>
      </c>
      <c r="N9">
        <v>110</v>
      </c>
      <c r="O9">
        <v>55</v>
      </c>
      <c r="P9">
        <v>1051</v>
      </c>
      <c r="Q9">
        <v>92</v>
      </c>
      <c r="R9">
        <v>34</v>
      </c>
      <c r="S9">
        <v>738</v>
      </c>
      <c r="T9">
        <v>2207</v>
      </c>
      <c r="U9">
        <v>211</v>
      </c>
      <c r="V9">
        <v>78</v>
      </c>
      <c r="W9">
        <v>475</v>
      </c>
      <c r="X9">
        <v>186</v>
      </c>
      <c r="Y9">
        <v>141</v>
      </c>
      <c r="Z9">
        <v>947</v>
      </c>
      <c r="AA9">
        <v>2953</v>
      </c>
      <c r="AB9" s="65">
        <v>42</v>
      </c>
      <c r="AC9" s="65">
        <v>820</v>
      </c>
      <c r="AD9" s="65">
        <v>30</v>
      </c>
      <c r="AE9" s="65">
        <v>15</v>
      </c>
      <c r="AF9" s="65">
        <v>46</v>
      </c>
      <c r="AG9" s="65">
        <v>223</v>
      </c>
    </row>
    <row r="10" spans="1:33" ht="25.5">
      <c r="A10" s="67" t="s">
        <v>566</v>
      </c>
      <c r="B10" s="65">
        <v>1</v>
      </c>
      <c r="C10" s="65">
        <v>0</v>
      </c>
      <c r="D10" s="65">
        <v>0</v>
      </c>
      <c r="E10" s="65">
        <v>21</v>
      </c>
      <c r="F10" s="65">
        <v>5</v>
      </c>
      <c r="G10" s="65">
        <v>54</v>
      </c>
      <c r="H10" s="65">
        <v>481</v>
      </c>
      <c r="I10">
        <v>17</v>
      </c>
      <c r="J10">
        <v>14</v>
      </c>
      <c r="K10">
        <v>7</v>
      </c>
      <c r="L10">
        <v>141</v>
      </c>
      <c r="M10">
        <v>214</v>
      </c>
      <c r="N10">
        <v>0</v>
      </c>
      <c r="O10">
        <v>10</v>
      </c>
      <c r="P10">
        <v>1581</v>
      </c>
      <c r="Q10">
        <v>25</v>
      </c>
      <c r="R10">
        <v>15</v>
      </c>
      <c r="S10">
        <v>36</v>
      </c>
      <c r="T10">
        <v>347</v>
      </c>
      <c r="U10">
        <v>59</v>
      </c>
      <c r="V10">
        <v>2</v>
      </c>
      <c r="W10">
        <v>74</v>
      </c>
      <c r="X10">
        <v>8</v>
      </c>
      <c r="Y10">
        <v>11</v>
      </c>
      <c r="Z10">
        <v>38</v>
      </c>
      <c r="AA10">
        <v>75</v>
      </c>
      <c r="AB10" s="65">
        <v>9</v>
      </c>
      <c r="AC10" s="65">
        <v>34</v>
      </c>
      <c r="AD10" s="65">
        <v>5</v>
      </c>
      <c r="AE10" s="65">
        <v>0</v>
      </c>
      <c r="AF10" s="65">
        <v>2</v>
      </c>
      <c r="AG10" s="65">
        <v>0</v>
      </c>
    </row>
    <row r="11" spans="1:33" ht="15">
      <c r="A11" s="67" t="s">
        <v>567</v>
      </c>
      <c r="B11" s="65">
        <v>1</v>
      </c>
      <c r="C11" s="65">
        <v>0</v>
      </c>
      <c r="D11" s="65">
        <v>14</v>
      </c>
      <c r="E11" s="65">
        <v>40</v>
      </c>
      <c r="F11" s="65">
        <v>339</v>
      </c>
      <c r="G11" s="65">
        <v>365</v>
      </c>
      <c r="H11" s="65">
        <v>1850</v>
      </c>
      <c r="I11">
        <v>189</v>
      </c>
      <c r="J11">
        <v>16</v>
      </c>
      <c r="K11">
        <v>35</v>
      </c>
      <c r="L11">
        <v>17</v>
      </c>
      <c r="M11">
        <v>216</v>
      </c>
      <c r="N11">
        <v>8</v>
      </c>
      <c r="O11">
        <v>21</v>
      </c>
      <c r="P11">
        <v>178</v>
      </c>
      <c r="Q11">
        <v>103</v>
      </c>
      <c r="R11">
        <v>18</v>
      </c>
      <c r="S11">
        <v>98</v>
      </c>
      <c r="T11">
        <v>1127</v>
      </c>
      <c r="U11">
        <v>37</v>
      </c>
      <c r="V11">
        <v>30</v>
      </c>
      <c r="W11">
        <v>130</v>
      </c>
      <c r="X11">
        <v>69</v>
      </c>
      <c r="Y11">
        <v>39</v>
      </c>
      <c r="Z11">
        <v>114</v>
      </c>
      <c r="AA11">
        <v>204</v>
      </c>
      <c r="AB11" s="65">
        <v>36</v>
      </c>
      <c r="AC11" s="65">
        <v>119</v>
      </c>
      <c r="AD11" s="65">
        <v>4</v>
      </c>
      <c r="AE11" s="65">
        <v>0</v>
      </c>
      <c r="AF11" s="65">
        <v>0</v>
      </c>
      <c r="AG11" s="65">
        <v>0</v>
      </c>
    </row>
    <row r="12" spans="1:33" ht="15">
      <c r="A12" s="67" t="s">
        <v>568</v>
      </c>
      <c r="B12" s="65">
        <v>1</v>
      </c>
      <c r="C12" s="65">
        <v>0</v>
      </c>
      <c r="D12" s="65">
        <v>5</v>
      </c>
      <c r="E12" s="65">
        <v>24</v>
      </c>
      <c r="F12" s="65">
        <v>177</v>
      </c>
      <c r="G12" s="65">
        <v>159</v>
      </c>
      <c r="H12" s="65">
        <v>142</v>
      </c>
      <c r="I12">
        <v>32</v>
      </c>
      <c r="J12">
        <v>34</v>
      </c>
      <c r="K12">
        <v>22</v>
      </c>
      <c r="L12">
        <v>4</v>
      </c>
      <c r="M12">
        <v>45</v>
      </c>
      <c r="N12">
        <v>4</v>
      </c>
      <c r="O12">
        <v>0</v>
      </c>
      <c r="P12">
        <v>178</v>
      </c>
      <c r="Q12">
        <v>91</v>
      </c>
      <c r="R12">
        <v>4</v>
      </c>
      <c r="S12">
        <v>16</v>
      </c>
      <c r="T12">
        <v>46</v>
      </c>
      <c r="U12">
        <v>3</v>
      </c>
      <c r="V12">
        <v>30</v>
      </c>
      <c r="W12">
        <v>10</v>
      </c>
      <c r="X12">
        <v>18</v>
      </c>
      <c r="Y12">
        <v>78</v>
      </c>
      <c r="Z12">
        <v>24</v>
      </c>
      <c r="AA12">
        <v>23</v>
      </c>
      <c r="AB12" s="65">
        <v>3</v>
      </c>
      <c r="AC12" s="65">
        <v>31</v>
      </c>
      <c r="AD12" s="65">
        <v>0</v>
      </c>
      <c r="AE12" s="65">
        <v>0</v>
      </c>
      <c r="AF12" s="65">
        <v>0</v>
      </c>
      <c r="AG12" s="65">
        <v>1</v>
      </c>
    </row>
    <row r="13" spans="1:33" ht="25.5">
      <c r="A13" s="67" t="s">
        <v>569</v>
      </c>
      <c r="B13" s="65">
        <v>1</v>
      </c>
      <c r="C13" s="65">
        <v>0</v>
      </c>
      <c r="D13" s="65">
        <v>1</v>
      </c>
      <c r="E13" s="65">
        <v>2</v>
      </c>
      <c r="F13" s="65">
        <v>3</v>
      </c>
      <c r="G13" s="65">
        <v>46</v>
      </c>
      <c r="H13" s="65">
        <v>26</v>
      </c>
      <c r="I13">
        <v>5</v>
      </c>
      <c r="J13">
        <v>1</v>
      </c>
      <c r="K13">
        <v>4</v>
      </c>
      <c r="L13">
        <v>16</v>
      </c>
      <c r="M13">
        <v>3</v>
      </c>
      <c r="N13">
        <v>0</v>
      </c>
      <c r="O13">
        <v>3</v>
      </c>
      <c r="P13">
        <v>9</v>
      </c>
      <c r="Q13">
        <v>0</v>
      </c>
      <c r="R13">
        <v>1</v>
      </c>
      <c r="S13">
        <v>2</v>
      </c>
      <c r="T13">
        <v>11</v>
      </c>
      <c r="U13">
        <v>1</v>
      </c>
      <c r="V13">
        <v>0</v>
      </c>
      <c r="W13">
        <v>1</v>
      </c>
      <c r="X13">
        <v>1</v>
      </c>
      <c r="Y13">
        <v>2</v>
      </c>
      <c r="Z13">
        <v>4</v>
      </c>
      <c r="AA13">
        <v>2</v>
      </c>
      <c r="AB13" s="65">
        <v>1</v>
      </c>
      <c r="AC13" s="65">
        <v>0</v>
      </c>
      <c r="AD13" s="65">
        <v>1</v>
      </c>
      <c r="AE13" s="65">
        <v>0</v>
      </c>
      <c r="AF13" s="65">
        <v>4</v>
      </c>
      <c r="AG13" s="65">
        <v>0</v>
      </c>
    </row>
    <row r="14" spans="1:33" ht="25.5">
      <c r="A14" s="67" t="s">
        <v>570</v>
      </c>
      <c r="B14" s="65">
        <v>1</v>
      </c>
      <c r="C14" s="65">
        <v>0</v>
      </c>
      <c r="D14" s="65">
        <v>2</v>
      </c>
      <c r="E14" s="65">
        <v>4</v>
      </c>
      <c r="F14" s="65">
        <v>0</v>
      </c>
      <c r="G14" s="65">
        <v>46</v>
      </c>
      <c r="H14" s="65">
        <v>26</v>
      </c>
      <c r="I14">
        <v>7</v>
      </c>
      <c r="J14">
        <v>6</v>
      </c>
      <c r="K14">
        <v>14</v>
      </c>
      <c r="L14">
        <v>46</v>
      </c>
      <c r="M14">
        <v>0</v>
      </c>
      <c r="N14">
        <v>16</v>
      </c>
      <c r="O14">
        <v>33</v>
      </c>
      <c r="P14">
        <v>9</v>
      </c>
      <c r="Q14">
        <v>54</v>
      </c>
      <c r="R14">
        <v>0</v>
      </c>
      <c r="S14">
        <v>0</v>
      </c>
      <c r="T14">
        <v>10</v>
      </c>
      <c r="U14">
        <v>0</v>
      </c>
      <c r="V14">
        <v>16</v>
      </c>
      <c r="W14">
        <v>39</v>
      </c>
      <c r="X14">
        <v>5</v>
      </c>
      <c r="Y14">
        <v>12</v>
      </c>
      <c r="Z14">
        <v>14</v>
      </c>
      <c r="AA14">
        <v>0</v>
      </c>
      <c r="AB14" s="65">
        <v>0</v>
      </c>
      <c r="AC14" s="65">
        <v>24</v>
      </c>
      <c r="AD14" s="65">
        <v>9</v>
      </c>
      <c r="AE14" s="65">
        <v>28</v>
      </c>
      <c r="AF14" s="65">
        <v>13</v>
      </c>
      <c r="AG14" s="65">
        <v>21</v>
      </c>
    </row>
    <row r="15" spans="1:33" ht="25.5">
      <c r="A15" s="67" t="s">
        <v>571</v>
      </c>
      <c r="B15" s="65">
        <v>1</v>
      </c>
      <c r="C15" s="65">
        <v>0</v>
      </c>
      <c r="D15" s="65">
        <v>2</v>
      </c>
      <c r="E15" s="65">
        <v>2</v>
      </c>
      <c r="F15" s="65">
        <v>3</v>
      </c>
      <c r="G15" s="65">
        <v>0</v>
      </c>
      <c r="H15" s="65">
        <v>10</v>
      </c>
      <c r="I15">
        <v>1</v>
      </c>
      <c r="J15">
        <v>1</v>
      </c>
      <c r="K15">
        <v>3</v>
      </c>
      <c r="L15">
        <v>6</v>
      </c>
      <c r="M15">
        <v>5</v>
      </c>
      <c r="N15">
        <v>1</v>
      </c>
      <c r="O15">
        <v>5</v>
      </c>
      <c r="P15">
        <v>9</v>
      </c>
      <c r="Q15">
        <v>0</v>
      </c>
      <c r="R15">
        <v>3</v>
      </c>
      <c r="S15">
        <v>2</v>
      </c>
      <c r="T15">
        <v>13</v>
      </c>
      <c r="U15">
        <v>1</v>
      </c>
      <c r="V15">
        <v>0</v>
      </c>
      <c r="W15">
        <v>1</v>
      </c>
      <c r="X15">
        <v>5</v>
      </c>
      <c r="Y15">
        <v>2</v>
      </c>
      <c r="Z15">
        <v>2</v>
      </c>
      <c r="AA15">
        <v>3</v>
      </c>
      <c r="AB15" s="65">
        <v>0</v>
      </c>
      <c r="AC15" s="65">
        <v>8</v>
      </c>
      <c r="AD15" s="65">
        <v>1</v>
      </c>
      <c r="AE15" s="65">
        <v>28</v>
      </c>
      <c r="AF15" s="65">
        <v>1</v>
      </c>
      <c r="AG15" s="65">
        <v>1</v>
      </c>
    </row>
    <row r="16" spans="1:33" ht="38.25">
      <c r="A16" s="67" t="s">
        <v>572</v>
      </c>
      <c r="B16" s="65">
        <v>1</v>
      </c>
      <c r="C16" s="65">
        <v>0</v>
      </c>
      <c r="D16" s="65">
        <v>0</v>
      </c>
      <c r="E16" s="65">
        <v>0</v>
      </c>
      <c r="F16" s="65">
        <v>0</v>
      </c>
      <c r="G16" s="65">
        <v>0</v>
      </c>
      <c r="I16" t="s">
        <v>627</v>
      </c>
      <c r="J16">
        <v>0</v>
      </c>
      <c r="K16">
        <v>273</v>
      </c>
      <c r="L16">
        <v>88</v>
      </c>
      <c r="M16">
        <v>0</v>
      </c>
      <c r="N16">
        <v>2</v>
      </c>
      <c r="O16">
        <v>13</v>
      </c>
      <c r="P16"/>
      <c r="Q16"/>
      <c r="R16">
        <v>0</v>
      </c>
      <c r="S16">
        <v>0</v>
      </c>
      <c r="T16">
        <v>0</v>
      </c>
      <c r="U16">
        <v>0</v>
      </c>
      <c r="V16">
        <v>10</v>
      </c>
      <c r="W16">
        <v>2</v>
      </c>
      <c r="X16">
        <v>0</v>
      </c>
      <c r="Y16">
        <v>0</v>
      </c>
      <c r="Z16" t="s">
        <v>629</v>
      </c>
      <c r="AA16">
        <v>0</v>
      </c>
      <c r="AB16" s="65">
        <v>0</v>
      </c>
      <c r="AC16" s="65" t="s">
        <v>628</v>
      </c>
      <c r="AD16" s="65">
        <v>0</v>
      </c>
      <c r="AE16" s="65">
        <v>0</v>
      </c>
      <c r="AF16" s="65">
        <v>0</v>
      </c>
      <c r="AG16" s="65">
        <v>0</v>
      </c>
    </row>
    <row r="17" spans="1:36" ht="25.5">
      <c r="A17" s="67" t="s">
        <v>573</v>
      </c>
      <c r="B17" s="65">
        <v>1</v>
      </c>
      <c r="C17" s="65">
        <v>0</v>
      </c>
      <c r="D17" s="65">
        <v>5</v>
      </c>
      <c r="E17" s="65">
        <v>6</v>
      </c>
      <c r="F17" s="65">
        <v>3</v>
      </c>
      <c r="G17" s="65">
        <v>46</v>
      </c>
      <c r="H17" s="65">
        <v>26</v>
      </c>
      <c r="I17">
        <v>12</v>
      </c>
      <c r="J17">
        <v>6</v>
      </c>
      <c r="K17">
        <v>6</v>
      </c>
      <c r="L17">
        <v>68</v>
      </c>
      <c r="M17">
        <v>8</v>
      </c>
      <c r="N17">
        <v>16</v>
      </c>
      <c r="O17">
        <v>33</v>
      </c>
      <c r="P17">
        <v>9</v>
      </c>
      <c r="Q17">
        <v>40</v>
      </c>
      <c r="R17">
        <v>1</v>
      </c>
      <c r="S17">
        <v>2</v>
      </c>
      <c r="T17">
        <v>17</v>
      </c>
      <c r="U17">
        <v>1</v>
      </c>
      <c r="V17">
        <v>31</v>
      </c>
      <c r="W17">
        <v>40</v>
      </c>
      <c r="X17">
        <v>8</v>
      </c>
      <c r="Y17">
        <v>19</v>
      </c>
      <c r="Z17">
        <v>18</v>
      </c>
      <c r="AA17">
        <v>3</v>
      </c>
      <c r="AB17" s="65">
        <v>1</v>
      </c>
      <c r="AC17" s="65">
        <v>24</v>
      </c>
      <c r="AD17" s="65">
        <v>10</v>
      </c>
      <c r="AE17" s="65">
        <v>0</v>
      </c>
      <c r="AF17" s="65">
        <v>13</v>
      </c>
      <c r="AG17" s="65">
        <v>25</v>
      </c>
    </row>
    <row r="18" spans="1:36" ht="25.5">
      <c r="A18" s="67" t="s">
        <v>574</v>
      </c>
      <c r="B18" s="65">
        <v>1</v>
      </c>
      <c r="C18" s="65">
        <v>0</v>
      </c>
      <c r="D18" s="65">
        <v>5</v>
      </c>
      <c r="E18" s="65">
        <v>2</v>
      </c>
      <c r="F18" s="65">
        <v>1</v>
      </c>
      <c r="G18" s="65">
        <v>0</v>
      </c>
      <c r="H18" s="65">
        <v>26</v>
      </c>
      <c r="I18">
        <v>5</v>
      </c>
      <c r="J18">
        <v>1</v>
      </c>
      <c r="K18">
        <v>4</v>
      </c>
      <c r="L18">
        <v>16</v>
      </c>
      <c r="M18">
        <v>8</v>
      </c>
      <c r="N18">
        <v>0</v>
      </c>
      <c r="O18">
        <v>3</v>
      </c>
      <c r="P18">
        <v>9</v>
      </c>
      <c r="Q18">
        <v>7</v>
      </c>
      <c r="R18">
        <v>1</v>
      </c>
      <c r="S18">
        <v>2</v>
      </c>
      <c r="T18">
        <v>17</v>
      </c>
      <c r="U18">
        <v>1</v>
      </c>
      <c r="V18">
        <v>31</v>
      </c>
      <c r="W18">
        <v>1</v>
      </c>
      <c r="X18">
        <v>1</v>
      </c>
      <c r="Y18">
        <v>2</v>
      </c>
      <c r="Z18">
        <v>4</v>
      </c>
      <c r="AA18">
        <v>42</v>
      </c>
      <c r="AB18" s="65">
        <v>24</v>
      </c>
      <c r="AC18" s="65">
        <v>0</v>
      </c>
      <c r="AD18" s="65">
        <v>1</v>
      </c>
      <c r="AE18" s="65">
        <v>0</v>
      </c>
      <c r="AF18" s="65">
        <v>4</v>
      </c>
      <c r="AG18" s="65">
        <v>2</v>
      </c>
    </row>
    <row r="19" spans="1:36" ht="25.5">
      <c r="A19" s="67" t="s">
        <v>575</v>
      </c>
      <c r="B19" s="77" t="s">
        <v>628</v>
      </c>
      <c r="C19" s="65">
        <v>0</v>
      </c>
      <c r="D19" s="65" t="s">
        <v>628</v>
      </c>
      <c r="E19" s="65">
        <v>204</v>
      </c>
      <c r="F19" s="65">
        <v>3</v>
      </c>
      <c r="G19" s="65">
        <v>6885</v>
      </c>
      <c r="H19" s="65">
        <v>100768</v>
      </c>
      <c r="I19" t="s">
        <v>628</v>
      </c>
      <c r="J19">
        <v>489</v>
      </c>
      <c r="K19">
        <v>332</v>
      </c>
      <c r="L19">
        <v>1</v>
      </c>
      <c r="M19" t="s">
        <v>628</v>
      </c>
      <c r="N19">
        <v>0</v>
      </c>
      <c r="O19">
        <v>23</v>
      </c>
      <c r="P19"/>
      <c r="Q19">
        <v>112</v>
      </c>
      <c r="R19"/>
      <c r="S19">
        <v>936</v>
      </c>
      <c r="T19" t="s">
        <v>628</v>
      </c>
      <c r="U19">
        <v>261</v>
      </c>
      <c r="V19">
        <v>146</v>
      </c>
      <c r="W19">
        <v>781</v>
      </c>
      <c r="X19">
        <v>0</v>
      </c>
      <c r="Y19" t="s">
        <v>628</v>
      </c>
      <c r="Z19" t="s">
        <v>628</v>
      </c>
      <c r="AA19" t="s">
        <v>628</v>
      </c>
      <c r="AB19" s="65" t="s">
        <v>628</v>
      </c>
      <c r="AC19" s="65" t="s">
        <v>628</v>
      </c>
      <c r="AD19" s="65">
        <v>1</v>
      </c>
      <c r="AE19" s="65">
        <v>126</v>
      </c>
      <c r="AF19" s="65">
        <v>1</v>
      </c>
      <c r="AG19" s="65" t="s">
        <v>628</v>
      </c>
    </row>
    <row r="20" spans="1:36" ht="25.5">
      <c r="A20" s="67" t="s">
        <v>576</v>
      </c>
      <c r="B20" s="77" t="s">
        <v>630</v>
      </c>
      <c r="C20" s="65">
        <v>0</v>
      </c>
      <c r="D20" s="65" t="s">
        <v>628</v>
      </c>
      <c r="E20" s="65">
        <v>1</v>
      </c>
      <c r="F20" s="65">
        <v>0</v>
      </c>
      <c r="G20" s="65">
        <v>6885</v>
      </c>
      <c r="H20" s="65">
        <v>0</v>
      </c>
      <c r="I20" t="s">
        <v>628</v>
      </c>
      <c r="J20">
        <v>0</v>
      </c>
      <c r="K20">
        <v>0</v>
      </c>
      <c r="L20">
        <v>1</v>
      </c>
      <c r="M20" t="s">
        <v>628</v>
      </c>
      <c r="N20">
        <v>161</v>
      </c>
      <c r="O20">
        <v>162</v>
      </c>
      <c r="P20"/>
      <c r="Q20">
        <v>112</v>
      </c>
      <c r="R20"/>
      <c r="S20">
        <v>4876</v>
      </c>
      <c r="T20" t="s">
        <v>628</v>
      </c>
      <c r="U20">
        <v>0</v>
      </c>
      <c r="V20">
        <v>1</v>
      </c>
      <c r="W20">
        <v>9</v>
      </c>
      <c r="X20">
        <v>0</v>
      </c>
      <c r="Y20" t="s">
        <v>628</v>
      </c>
      <c r="Z20" t="s">
        <v>628</v>
      </c>
      <c r="AA20" t="s">
        <v>628</v>
      </c>
      <c r="AB20" s="65" t="s">
        <v>628</v>
      </c>
      <c r="AC20" s="65" t="s">
        <v>628</v>
      </c>
      <c r="AD20" s="65">
        <v>0</v>
      </c>
      <c r="AE20" s="65">
        <v>0</v>
      </c>
      <c r="AF20" s="65">
        <v>1</v>
      </c>
      <c r="AG20" s="65">
        <v>0</v>
      </c>
      <c r="AI20" s="71" t="s">
        <v>631</v>
      </c>
      <c r="AJ20" s="71" t="s">
        <v>632</v>
      </c>
    </row>
    <row r="21" spans="1:36">
      <c r="A21" s="67" t="s">
        <v>633</v>
      </c>
      <c r="B21" s="65">
        <f>B9/B8</f>
        <v>1</v>
      </c>
      <c r="C21" s="65">
        <v>0</v>
      </c>
      <c r="D21" s="65">
        <f t="shared" ref="D21:AG21" si="0">D9/D8</f>
        <v>0.51515151515151514</v>
      </c>
      <c r="E21" s="65">
        <f t="shared" si="0"/>
        <v>1.0415335463258786</v>
      </c>
      <c r="F21" s="65">
        <f t="shared" si="0"/>
        <v>0.22362869198312235</v>
      </c>
      <c r="G21" s="65">
        <f t="shared" si="0"/>
        <v>1.0067714819427149</v>
      </c>
      <c r="H21" s="65">
        <f t="shared" si="0"/>
        <v>1</v>
      </c>
      <c r="I21" s="65">
        <f t="shared" si="0"/>
        <v>0.22772277227722773</v>
      </c>
      <c r="J21" s="65">
        <f t="shared" si="0"/>
        <v>0.18552036199095023</v>
      </c>
      <c r="K21" s="65">
        <f t="shared" si="0"/>
        <v>0.36363636363636365</v>
      </c>
      <c r="L21" s="65">
        <f t="shared" si="0"/>
        <v>2271</v>
      </c>
      <c r="M21" s="65">
        <f t="shared" si="0"/>
        <v>0.94811932555123213</v>
      </c>
      <c r="N21" s="65">
        <f t="shared" si="0"/>
        <v>0.45643153526970953</v>
      </c>
      <c r="O21" s="65">
        <f t="shared" si="0"/>
        <v>0.29729729729729731</v>
      </c>
      <c r="P21" s="65">
        <f t="shared" si="0"/>
        <v>0.25472612699951525</v>
      </c>
      <c r="Q21" s="65">
        <f t="shared" si="0"/>
        <v>0.22009569377990432</v>
      </c>
      <c r="R21" s="65">
        <f t="shared" si="0"/>
        <v>9.5505617977528087E-2</v>
      </c>
      <c r="S21" s="65">
        <f t="shared" si="0"/>
        <v>0.64006938421509108</v>
      </c>
      <c r="T21" s="65">
        <f t="shared" si="0"/>
        <v>0.33383754348812583</v>
      </c>
      <c r="U21" s="65">
        <f t="shared" si="0"/>
        <v>0.40114068441064638</v>
      </c>
      <c r="V21" s="65">
        <f t="shared" si="0"/>
        <v>0.21666666666666667</v>
      </c>
      <c r="W21" s="65">
        <f t="shared" si="0"/>
        <v>0.3743104806934594</v>
      </c>
      <c r="X21" s="65">
        <f t="shared" si="0"/>
        <v>0.51239669421487599</v>
      </c>
      <c r="Y21" s="65">
        <f t="shared" si="0"/>
        <v>0.23539232053422371</v>
      </c>
      <c r="Z21" s="65">
        <f t="shared" si="0"/>
        <v>0.87847866419294995</v>
      </c>
      <c r="AA21" s="66">
        <f t="shared" si="0"/>
        <v>0.61572143452877393</v>
      </c>
      <c r="AB21" s="65">
        <f t="shared" si="0"/>
        <v>0.31818181818181818</v>
      </c>
      <c r="AC21" s="65">
        <f t="shared" si="0"/>
        <v>0.64364207221350078</v>
      </c>
      <c r="AD21" s="65">
        <f t="shared" si="0"/>
        <v>0.76923076923076927</v>
      </c>
      <c r="AE21" s="65">
        <f t="shared" si="0"/>
        <v>3.91644908616188E-2</v>
      </c>
      <c r="AF21" s="65">
        <f t="shared" si="0"/>
        <v>0.90196078431372551</v>
      </c>
      <c r="AG21" s="65">
        <f t="shared" si="0"/>
        <v>1.0619047619047619</v>
      </c>
      <c r="AI21" s="71">
        <f>MIN(B21:AG21)</f>
        <v>0</v>
      </c>
      <c r="AJ21" s="71">
        <f>MAX(B21:AF21)</f>
        <v>2271</v>
      </c>
    </row>
    <row r="22" spans="1:36">
      <c r="A22" s="67" t="s">
        <v>634</v>
      </c>
      <c r="B22" s="65">
        <f t="shared" ref="B22:AG22" si="1">($AI$21-B21)/($AI$21-$AJ$21)</f>
        <v>4.4033465433729633E-4</v>
      </c>
      <c r="C22" s="65">
        <f t="shared" si="1"/>
        <v>0</v>
      </c>
      <c r="D22" s="65">
        <f t="shared" si="1"/>
        <v>2.2683906435557691E-4</v>
      </c>
      <c r="E22" s="65">
        <f t="shared" si="1"/>
        <v>4.5862331410210415E-4</v>
      </c>
      <c r="F22" s="65">
        <f t="shared" si="1"/>
        <v>9.8471462784289893E-5</v>
      </c>
      <c r="G22" s="65">
        <f t="shared" si="1"/>
        <v>4.4331637249789296E-4</v>
      </c>
      <c r="H22" s="65">
        <f t="shared" si="1"/>
        <v>4.4033465433729633E-4</v>
      </c>
      <c r="I22" s="65">
        <f t="shared" si="1"/>
        <v>1.0027422821542392E-4</v>
      </c>
      <c r="J22" s="65">
        <f t="shared" si="1"/>
        <v>8.169104446981516E-5</v>
      </c>
      <c r="K22" s="65">
        <f t="shared" si="1"/>
        <v>1.6012169248628958E-4</v>
      </c>
      <c r="L22" s="65">
        <f t="shared" si="1"/>
        <v>1</v>
      </c>
      <c r="M22" s="65">
        <f t="shared" si="1"/>
        <v>4.1748979548711233E-4</v>
      </c>
      <c r="N22" s="65">
        <f t="shared" si="1"/>
        <v>2.0098262231162903E-4</v>
      </c>
      <c r="O22" s="65">
        <f t="shared" si="1"/>
        <v>1.3091030264081785E-4</v>
      </c>
      <c r="P22" s="65">
        <f t="shared" si="1"/>
        <v>1.121647410830098E-4</v>
      </c>
      <c r="Q22" s="65">
        <f t="shared" si="1"/>
        <v>9.6915761241701595E-5</v>
      </c>
      <c r="R22" s="65">
        <f t="shared" si="1"/>
        <v>4.2054433279404706E-5</v>
      </c>
      <c r="S22" s="65">
        <f t="shared" si="1"/>
        <v>2.8184473105023826E-4</v>
      </c>
      <c r="T22" s="65">
        <f t="shared" si="1"/>
        <v>1.4700023931665603E-4</v>
      </c>
      <c r="U22" s="65">
        <f t="shared" si="1"/>
        <v>1.7663614461058846E-4</v>
      </c>
      <c r="V22" s="65">
        <f t="shared" si="1"/>
        <v>9.5405841773080872E-5</v>
      </c>
      <c r="W22" s="65">
        <f t="shared" si="1"/>
        <v>1.6482187613098167E-4</v>
      </c>
      <c r="X22" s="65">
        <f t="shared" si="1"/>
        <v>2.2562602123068074E-4</v>
      </c>
      <c r="Y22" s="65">
        <f t="shared" si="1"/>
        <v>1.0365139609609146E-4</v>
      </c>
      <c r="Z22" s="65">
        <f t="shared" si="1"/>
        <v>3.8682459894009248E-4</v>
      </c>
      <c r="AA22" s="66">
        <f t="shared" si="1"/>
        <v>2.7112348504129192E-4</v>
      </c>
      <c r="AB22" s="65">
        <f t="shared" si="1"/>
        <v>1.4010648092550339E-4</v>
      </c>
      <c r="AC22" s="65">
        <f t="shared" si="1"/>
        <v>2.83417909385073E-4</v>
      </c>
      <c r="AD22" s="65">
        <f t="shared" si="1"/>
        <v>3.3871896487484339E-4</v>
      </c>
      <c r="AE22" s="65">
        <f t="shared" si="1"/>
        <v>1.7245482545847117E-5</v>
      </c>
      <c r="AF22" s="65">
        <f t="shared" si="1"/>
        <v>3.9716459018658101E-4</v>
      </c>
      <c r="AG22" s="65">
        <f t="shared" si="1"/>
        <v>4.675934662724623E-4</v>
      </c>
      <c r="AI22" s="71"/>
      <c r="AJ22" s="71"/>
    </row>
    <row r="23" spans="1:36">
      <c r="A23" s="67" t="s">
        <v>635</v>
      </c>
      <c r="B23" s="65">
        <f>B10/B9</f>
        <v>1</v>
      </c>
      <c r="C23" s="65">
        <v>0</v>
      </c>
      <c r="D23" s="65">
        <f t="shared" ref="D23:AG23" si="2">D10/D9</f>
        <v>0</v>
      </c>
      <c r="E23" s="65">
        <f t="shared" si="2"/>
        <v>6.4417177914110432E-2</v>
      </c>
      <c r="F23" s="65">
        <f t="shared" si="2"/>
        <v>4.716981132075472E-2</v>
      </c>
      <c r="G23" s="65">
        <f t="shared" si="2"/>
        <v>4.1747197526092001E-3</v>
      </c>
      <c r="H23" s="65">
        <f t="shared" si="2"/>
        <v>4.831257533145842E-2</v>
      </c>
      <c r="I23" s="65">
        <f t="shared" si="2"/>
        <v>0.24637681159420291</v>
      </c>
      <c r="J23" s="65">
        <f t="shared" si="2"/>
        <v>0.34146341463414637</v>
      </c>
      <c r="K23" s="65">
        <f t="shared" si="2"/>
        <v>3.1818181818181815E-2</v>
      </c>
      <c r="L23" s="65">
        <f t="shared" si="2"/>
        <v>6.2087186261558784E-2</v>
      </c>
      <c r="M23" s="65">
        <f t="shared" si="2"/>
        <v>7.3187414500684E-2</v>
      </c>
      <c r="N23" s="65">
        <f t="shared" si="2"/>
        <v>0</v>
      </c>
      <c r="O23" s="65">
        <f t="shared" si="2"/>
        <v>0.18181818181818182</v>
      </c>
      <c r="P23" s="65">
        <f t="shared" si="2"/>
        <v>1.5042816365366318</v>
      </c>
      <c r="Q23" s="65">
        <f t="shared" si="2"/>
        <v>0.27173913043478259</v>
      </c>
      <c r="R23" s="65">
        <f t="shared" si="2"/>
        <v>0.44117647058823528</v>
      </c>
      <c r="S23" s="65">
        <f t="shared" si="2"/>
        <v>4.878048780487805E-2</v>
      </c>
      <c r="T23" s="65">
        <f t="shared" si="2"/>
        <v>0.15722700498414136</v>
      </c>
      <c r="U23" s="65">
        <f t="shared" si="2"/>
        <v>0.27962085308056872</v>
      </c>
      <c r="V23" s="65">
        <f t="shared" si="2"/>
        <v>2.564102564102564E-2</v>
      </c>
      <c r="W23" s="65">
        <f t="shared" si="2"/>
        <v>0.15578947368421053</v>
      </c>
      <c r="X23" s="65">
        <f t="shared" si="2"/>
        <v>4.3010752688172046E-2</v>
      </c>
      <c r="Y23" s="65">
        <f t="shared" si="2"/>
        <v>7.8014184397163122E-2</v>
      </c>
      <c r="Z23" s="65">
        <f t="shared" si="2"/>
        <v>4.0126715945089757E-2</v>
      </c>
      <c r="AA23" s="66">
        <f t="shared" si="2"/>
        <v>2.5397900440230273E-2</v>
      </c>
      <c r="AB23" s="65">
        <f t="shared" si="2"/>
        <v>0.21428571428571427</v>
      </c>
      <c r="AC23" s="65">
        <f t="shared" si="2"/>
        <v>4.1463414634146344E-2</v>
      </c>
      <c r="AD23" s="65">
        <f t="shared" si="2"/>
        <v>0.16666666666666666</v>
      </c>
      <c r="AE23" s="65">
        <f t="shared" si="2"/>
        <v>0</v>
      </c>
      <c r="AF23" s="65">
        <f t="shared" si="2"/>
        <v>4.3478260869565216E-2</v>
      </c>
      <c r="AG23" s="65">
        <f t="shared" si="2"/>
        <v>0</v>
      </c>
      <c r="AI23" s="71">
        <f>MIN(B23:AG23)</f>
        <v>0</v>
      </c>
      <c r="AJ23" s="71">
        <f>MAX(B23:AG23)</f>
        <v>1.5042816365366318</v>
      </c>
    </row>
    <row r="24" spans="1:36">
      <c r="A24" s="67" t="s">
        <v>634</v>
      </c>
      <c r="B24" s="65">
        <f t="shared" ref="B24:AG24" si="3">($AI$23-B23)/($AI$23-$AJ$23)</f>
        <v>0.66476913345983557</v>
      </c>
      <c r="C24" s="65">
        <f t="shared" si="3"/>
        <v>0</v>
      </c>
      <c r="D24" s="65">
        <f t="shared" si="3"/>
        <v>0</v>
      </c>
      <c r="E24" s="65">
        <f t="shared" si="3"/>
        <v>4.2822551541891248E-2</v>
      </c>
      <c r="F24" s="65">
        <f t="shared" si="3"/>
        <v>3.1357034597162055E-2</v>
      </c>
      <c r="G24" s="65">
        <f t="shared" si="3"/>
        <v>2.7752248323796771E-3</v>
      </c>
      <c r="H24" s="65">
        <f t="shared" si="3"/>
        <v>3.211670883830664E-2</v>
      </c>
      <c r="I24" s="65">
        <f t="shared" si="3"/>
        <v>0.16378369954807542</v>
      </c>
      <c r="J24" s="65">
        <f t="shared" si="3"/>
        <v>0.22699433825457802</v>
      </c>
      <c r="K24" s="65">
        <f t="shared" si="3"/>
        <v>2.1151745155540219E-2</v>
      </c>
      <c r="L24" s="65">
        <f t="shared" si="3"/>
        <v>4.1273645010055836E-2</v>
      </c>
      <c r="M24" s="65">
        <f t="shared" si="3"/>
        <v>4.8652734117785507E-2</v>
      </c>
      <c r="N24" s="65">
        <f t="shared" si="3"/>
        <v>0</v>
      </c>
      <c r="O24" s="65">
        <f t="shared" si="3"/>
        <v>0.12086711517451555</v>
      </c>
      <c r="P24" s="65">
        <f t="shared" si="3"/>
        <v>1</v>
      </c>
      <c r="Q24" s="65">
        <f t="shared" si="3"/>
        <v>0.18064378626625965</v>
      </c>
      <c r="R24" s="65">
        <f t="shared" si="3"/>
        <v>0.2932805000558098</v>
      </c>
      <c r="S24" s="65">
        <f t="shared" si="3"/>
        <v>3.2427762607796853E-2</v>
      </c>
      <c r="T24" s="65">
        <f t="shared" si="3"/>
        <v>0.10451965985979289</v>
      </c>
      <c r="U24" s="65">
        <f t="shared" si="3"/>
        <v>0.18588331219966964</v>
      </c>
      <c r="V24" s="65">
        <f t="shared" si="3"/>
        <v>1.7045362396406038E-2</v>
      </c>
      <c r="W24" s="65">
        <f t="shared" si="3"/>
        <v>0.10356403342321649</v>
      </c>
      <c r="X24" s="65">
        <f t="shared" si="3"/>
        <v>2.8592220793971421E-2</v>
      </c>
      <c r="Y24" s="65">
        <f t="shared" si="3"/>
        <v>5.1861421759277951E-2</v>
      </c>
      <c r="Z24" s="65">
        <f t="shared" si="3"/>
        <v>2.6675002187406281E-2</v>
      </c>
      <c r="AA24" s="66">
        <f t="shared" si="3"/>
        <v>1.6883740267351056E-2</v>
      </c>
      <c r="AB24" s="65">
        <f t="shared" si="3"/>
        <v>0.14245052859853619</v>
      </c>
      <c r="AC24" s="65">
        <f t="shared" si="3"/>
        <v>2.7563598216627329E-2</v>
      </c>
      <c r="AD24" s="65">
        <f t="shared" si="3"/>
        <v>0.11079485557663925</v>
      </c>
      <c r="AE24" s="65">
        <f t="shared" si="3"/>
        <v>0</v>
      </c>
      <c r="AF24" s="65">
        <f t="shared" si="3"/>
        <v>2.8903005802601543E-2</v>
      </c>
      <c r="AG24" s="65">
        <f t="shared" si="3"/>
        <v>0</v>
      </c>
      <c r="AI24" s="71"/>
      <c r="AJ24" s="71"/>
    </row>
    <row r="25" spans="1:36">
      <c r="A25" s="67" t="s">
        <v>636</v>
      </c>
      <c r="B25" s="65">
        <f>B12/B11</f>
        <v>1</v>
      </c>
      <c r="C25" s="65">
        <v>0</v>
      </c>
      <c r="D25" s="65">
        <f t="shared" ref="D25:K25" si="4">D12/D11</f>
        <v>0.35714285714285715</v>
      </c>
      <c r="E25" s="65">
        <f t="shared" si="4"/>
        <v>0.6</v>
      </c>
      <c r="F25" s="65">
        <f t="shared" si="4"/>
        <v>0.52212389380530977</v>
      </c>
      <c r="G25" s="65">
        <f t="shared" si="4"/>
        <v>0.43561643835616437</v>
      </c>
      <c r="H25" s="65">
        <f t="shared" si="4"/>
        <v>7.675675675675675E-2</v>
      </c>
      <c r="I25" s="65">
        <f t="shared" si="4"/>
        <v>0.1693121693121693</v>
      </c>
      <c r="J25" s="65">
        <f t="shared" si="4"/>
        <v>2.125</v>
      </c>
      <c r="K25" s="65">
        <f t="shared" si="4"/>
        <v>0.62857142857142856</v>
      </c>
      <c r="L25" s="65">
        <v>0</v>
      </c>
      <c r="M25" s="65">
        <f t="shared" ref="M25:R25" si="5">M12/M11</f>
        <v>0.20833333333333334</v>
      </c>
      <c r="N25" s="65">
        <f t="shared" si="5"/>
        <v>0.5</v>
      </c>
      <c r="O25" s="65">
        <f t="shared" si="5"/>
        <v>0</v>
      </c>
      <c r="P25" s="65">
        <f t="shared" si="5"/>
        <v>1</v>
      </c>
      <c r="Q25" s="65">
        <f t="shared" si="5"/>
        <v>0.88349514563106801</v>
      </c>
      <c r="R25" s="65">
        <f t="shared" si="5"/>
        <v>0.22222222222222221</v>
      </c>
      <c r="S25" s="65">
        <v>0</v>
      </c>
      <c r="T25" s="65">
        <f>T12/T11</f>
        <v>4.0816326530612242E-2</v>
      </c>
      <c r="U25" s="65">
        <f>U12/U11</f>
        <v>8.1081081081081086E-2</v>
      </c>
      <c r="V25" s="65">
        <f>V12/V11</f>
        <v>1</v>
      </c>
      <c r="W25" s="65">
        <f>W12/W11</f>
        <v>7.6923076923076927E-2</v>
      </c>
      <c r="X25" s="65">
        <v>0</v>
      </c>
      <c r="Y25" s="65">
        <f t="shared" ref="Y25:AD25" si="6">Y12/Y11</f>
        <v>2</v>
      </c>
      <c r="Z25" s="65">
        <f t="shared" si="6"/>
        <v>0.21052631578947367</v>
      </c>
      <c r="AA25" s="66">
        <f t="shared" si="6"/>
        <v>0.11274509803921569</v>
      </c>
      <c r="AB25" s="65">
        <f t="shared" si="6"/>
        <v>8.3333333333333329E-2</v>
      </c>
      <c r="AC25" s="65">
        <f t="shared" si="6"/>
        <v>0.26050420168067229</v>
      </c>
      <c r="AD25" s="65">
        <f t="shared" si="6"/>
        <v>0</v>
      </c>
      <c r="AE25" s="65">
        <v>0</v>
      </c>
      <c r="AF25" s="65">
        <v>0</v>
      </c>
      <c r="AG25" s="65">
        <v>0</v>
      </c>
      <c r="AI25" s="71">
        <f>MIN(B25:AG25)</f>
        <v>0</v>
      </c>
      <c r="AJ25" s="71">
        <f>MAX(B25:AG25)</f>
        <v>2.125</v>
      </c>
    </row>
    <row r="26" spans="1:36">
      <c r="A26" s="67" t="s">
        <v>637</v>
      </c>
      <c r="B26" s="65">
        <f t="shared" ref="B26:AG26" si="7">($AI$25-B25)/($AI$25-$AJ$25)</f>
        <v>0.47058823529411764</v>
      </c>
      <c r="C26" s="65">
        <f t="shared" si="7"/>
        <v>0</v>
      </c>
      <c r="D26" s="65">
        <f t="shared" si="7"/>
        <v>0.16806722689075632</v>
      </c>
      <c r="E26" s="65">
        <f t="shared" si="7"/>
        <v>0.28235294117647058</v>
      </c>
      <c r="F26" s="65">
        <f t="shared" si="7"/>
        <v>0.24570536179073402</v>
      </c>
      <c r="G26" s="65">
        <f t="shared" si="7"/>
        <v>0.20499597099113617</v>
      </c>
      <c r="H26" s="65">
        <f t="shared" si="7"/>
        <v>3.6120826709061998E-2</v>
      </c>
      <c r="I26" s="65">
        <f t="shared" si="7"/>
        <v>7.9676314970432607E-2</v>
      </c>
      <c r="J26" s="65">
        <f t="shared" si="7"/>
        <v>1</v>
      </c>
      <c r="K26" s="65">
        <f t="shared" si="7"/>
        <v>0.2957983193277311</v>
      </c>
      <c r="L26" s="65">
        <f t="shared" si="7"/>
        <v>0</v>
      </c>
      <c r="M26" s="65">
        <f t="shared" si="7"/>
        <v>9.8039215686274508E-2</v>
      </c>
      <c r="N26" s="65">
        <f t="shared" si="7"/>
        <v>0.23529411764705882</v>
      </c>
      <c r="O26" s="65">
        <f t="shared" si="7"/>
        <v>0</v>
      </c>
      <c r="P26" s="65">
        <f t="shared" si="7"/>
        <v>0.47058823529411764</v>
      </c>
      <c r="Q26" s="65">
        <f t="shared" si="7"/>
        <v>0.41576242147344378</v>
      </c>
      <c r="R26" s="65">
        <f t="shared" si="7"/>
        <v>0.1045751633986928</v>
      </c>
      <c r="S26" s="65">
        <f t="shared" si="7"/>
        <v>0</v>
      </c>
      <c r="T26" s="65">
        <f t="shared" si="7"/>
        <v>1.920768307322929E-2</v>
      </c>
      <c r="U26" s="65">
        <f t="shared" si="7"/>
        <v>3.8155802861685219E-2</v>
      </c>
      <c r="V26" s="65">
        <f t="shared" si="7"/>
        <v>0.47058823529411764</v>
      </c>
      <c r="W26" s="65">
        <f t="shared" si="7"/>
        <v>3.6199095022624438E-2</v>
      </c>
      <c r="X26" s="65">
        <f t="shared" si="7"/>
        <v>0</v>
      </c>
      <c r="Y26" s="65">
        <f t="shared" si="7"/>
        <v>0.94117647058823528</v>
      </c>
      <c r="Z26" s="65">
        <f t="shared" si="7"/>
        <v>9.9071207430340549E-2</v>
      </c>
      <c r="AA26" s="66">
        <f t="shared" si="7"/>
        <v>5.3056516724336797E-2</v>
      </c>
      <c r="AB26" s="65">
        <f t="shared" si="7"/>
        <v>3.9215686274509803E-2</v>
      </c>
      <c r="AC26" s="65">
        <f t="shared" si="7"/>
        <v>0.12259021255561049</v>
      </c>
      <c r="AD26" s="65">
        <f t="shared" si="7"/>
        <v>0</v>
      </c>
      <c r="AE26" s="65">
        <f t="shared" si="7"/>
        <v>0</v>
      </c>
      <c r="AF26" s="65">
        <f t="shared" si="7"/>
        <v>0</v>
      </c>
      <c r="AG26" s="65">
        <f t="shared" si="7"/>
        <v>0</v>
      </c>
      <c r="AI26" s="71"/>
      <c r="AJ26" s="71"/>
    </row>
    <row r="27" spans="1:36">
      <c r="A27" s="67" t="s">
        <v>638</v>
      </c>
      <c r="B27" s="65">
        <f>B13/(B13+B14)</f>
        <v>0.5</v>
      </c>
      <c r="C27" s="65">
        <v>0</v>
      </c>
      <c r="D27" s="65">
        <f t="shared" ref="D27:K27" si="8">D13/(D13+D14)</f>
        <v>0.33333333333333331</v>
      </c>
      <c r="E27" s="65">
        <f t="shared" si="8"/>
        <v>0.33333333333333331</v>
      </c>
      <c r="F27" s="65">
        <f t="shared" si="8"/>
        <v>1</v>
      </c>
      <c r="G27" s="65">
        <f t="shared" si="8"/>
        <v>0.5</v>
      </c>
      <c r="H27" s="65">
        <f t="shared" si="8"/>
        <v>0.5</v>
      </c>
      <c r="I27" s="65">
        <f t="shared" si="8"/>
        <v>0.41666666666666669</v>
      </c>
      <c r="J27" s="65">
        <f t="shared" si="8"/>
        <v>0.14285714285714285</v>
      </c>
      <c r="K27" s="65">
        <f t="shared" si="8"/>
        <v>0.22222222222222221</v>
      </c>
      <c r="L27" s="65">
        <v>0</v>
      </c>
      <c r="M27" s="65">
        <f>M13/(M13+M14)</f>
        <v>1</v>
      </c>
      <c r="N27" s="65">
        <v>0</v>
      </c>
      <c r="O27" s="65">
        <f t="shared" ref="O27:AG27" si="9">O13/(O13+O14)</f>
        <v>8.3333333333333329E-2</v>
      </c>
      <c r="P27" s="65">
        <f t="shared" si="9"/>
        <v>0.5</v>
      </c>
      <c r="Q27" s="65">
        <f t="shared" si="9"/>
        <v>0</v>
      </c>
      <c r="R27" s="65">
        <f t="shared" si="9"/>
        <v>1</v>
      </c>
      <c r="S27" s="65">
        <f t="shared" si="9"/>
        <v>1</v>
      </c>
      <c r="T27" s="65">
        <f t="shared" si="9"/>
        <v>0.52380952380952384</v>
      </c>
      <c r="U27" s="65">
        <f t="shared" si="9"/>
        <v>1</v>
      </c>
      <c r="V27" s="65">
        <f t="shared" si="9"/>
        <v>0</v>
      </c>
      <c r="W27" s="65">
        <f t="shared" si="9"/>
        <v>2.5000000000000001E-2</v>
      </c>
      <c r="X27" s="65">
        <f t="shared" si="9"/>
        <v>0.16666666666666666</v>
      </c>
      <c r="Y27" s="65">
        <f t="shared" si="9"/>
        <v>0.14285714285714285</v>
      </c>
      <c r="Z27" s="65">
        <f t="shared" si="9"/>
        <v>0.22222222222222221</v>
      </c>
      <c r="AA27" s="66">
        <f t="shared" si="9"/>
        <v>1</v>
      </c>
      <c r="AB27" s="65">
        <f t="shared" si="9"/>
        <v>1</v>
      </c>
      <c r="AC27" s="65">
        <f t="shared" si="9"/>
        <v>0</v>
      </c>
      <c r="AD27" s="65">
        <f t="shared" si="9"/>
        <v>0.1</v>
      </c>
      <c r="AE27" s="65">
        <f t="shared" si="9"/>
        <v>0</v>
      </c>
      <c r="AF27" s="65">
        <f t="shared" si="9"/>
        <v>0.23529411764705882</v>
      </c>
      <c r="AG27" s="65">
        <f t="shared" si="9"/>
        <v>0</v>
      </c>
      <c r="AI27" s="71">
        <f>MIN(B27:AG27)</f>
        <v>0</v>
      </c>
      <c r="AJ27" s="71">
        <f>MAX(B27:AG27)</f>
        <v>1</v>
      </c>
    </row>
    <row r="28" spans="1:36">
      <c r="A28" s="67" t="s">
        <v>637</v>
      </c>
      <c r="B28" s="65">
        <f t="shared" ref="B28:AG28" si="10">($AI$27-B27)/($AI$27-$AJ$27)</f>
        <v>0.5</v>
      </c>
      <c r="C28" s="65">
        <f t="shared" si="10"/>
        <v>0</v>
      </c>
      <c r="D28" s="65">
        <f t="shared" si="10"/>
        <v>0.33333333333333331</v>
      </c>
      <c r="E28" s="65">
        <f t="shared" si="10"/>
        <v>0.33333333333333331</v>
      </c>
      <c r="F28" s="65">
        <f t="shared" si="10"/>
        <v>1</v>
      </c>
      <c r="G28" s="65">
        <f t="shared" si="10"/>
        <v>0.5</v>
      </c>
      <c r="H28" s="65">
        <f t="shared" si="10"/>
        <v>0.5</v>
      </c>
      <c r="I28" s="65">
        <f t="shared" si="10"/>
        <v>0.41666666666666669</v>
      </c>
      <c r="J28" s="65">
        <f t="shared" si="10"/>
        <v>0.14285714285714285</v>
      </c>
      <c r="K28" s="65">
        <f t="shared" si="10"/>
        <v>0.22222222222222221</v>
      </c>
      <c r="L28" s="65">
        <f t="shared" si="10"/>
        <v>0</v>
      </c>
      <c r="M28" s="65">
        <f t="shared" si="10"/>
        <v>1</v>
      </c>
      <c r="N28" s="65">
        <f t="shared" si="10"/>
        <v>0</v>
      </c>
      <c r="O28" s="65">
        <f t="shared" si="10"/>
        <v>8.3333333333333329E-2</v>
      </c>
      <c r="P28" s="65">
        <f t="shared" si="10"/>
        <v>0.5</v>
      </c>
      <c r="Q28" s="65">
        <f t="shared" si="10"/>
        <v>0</v>
      </c>
      <c r="R28" s="65">
        <f t="shared" si="10"/>
        <v>1</v>
      </c>
      <c r="S28" s="65">
        <f t="shared" si="10"/>
        <v>1</v>
      </c>
      <c r="T28" s="65">
        <f t="shared" si="10"/>
        <v>0.52380952380952384</v>
      </c>
      <c r="U28" s="65">
        <f t="shared" si="10"/>
        <v>1</v>
      </c>
      <c r="V28" s="65">
        <f t="shared" si="10"/>
        <v>0</v>
      </c>
      <c r="W28" s="65">
        <f t="shared" si="10"/>
        <v>2.5000000000000001E-2</v>
      </c>
      <c r="X28" s="65">
        <f t="shared" si="10"/>
        <v>0.16666666666666666</v>
      </c>
      <c r="Y28" s="65">
        <f t="shared" si="10"/>
        <v>0.14285714285714285</v>
      </c>
      <c r="Z28" s="65">
        <f t="shared" si="10"/>
        <v>0.22222222222222221</v>
      </c>
      <c r="AA28" s="66">
        <f t="shared" si="10"/>
        <v>1</v>
      </c>
      <c r="AB28" s="65">
        <f t="shared" si="10"/>
        <v>1</v>
      </c>
      <c r="AC28" s="65">
        <f t="shared" si="10"/>
        <v>0</v>
      </c>
      <c r="AD28" s="65">
        <f t="shared" si="10"/>
        <v>0.1</v>
      </c>
      <c r="AE28" s="65">
        <f t="shared" si="10"/>
        <v>0</v>
      </c>
      <c r="AF28" s="65">
        <f t="shared" si="10"/>
        <v>0.23529411764705882</v>
      </c>
      <c r="AG28" s="65">
        <f t="shared" si="10"/>
        <v>0</v>
      </c>
      <c r="AI28" s="71"/>
      <c r="AJ28" s="71"/>
    </row>
    <row r="29" spans="1:36" ht="25.5">
      <c r="A29" s="67" t="s">
        <v>639</v>
      </c>
      <c r="B29" s="65">
        <f>B9/(B18+B17)</f>
        <v>0.5</v>
      </c>
      <c r="C29" s="65">
        <v>0</v>
      </c>
      <c r="D29" s="65">
        <f t="shared" ref="D29:K29" si="11">D9/(D18+D17)</f>
        <v>3.4</v>
      </c>
      <c r="E29" s="65">
        <f t="shared" si="11"/>
        <v>40.75</v>
      </c>
      <c r="F29" s="65">
        <f t="shared" si="11"/>
        <v>26.5</v>
      </c>
      <c r="G29" s="65">
        <f t="shared" si="11"/>
        <v>281.19565217391306</v>
      </c>
      <c r="H29" s="65">
        <f t="shared" si="11"/>
        <v>191.46153846153845</v>
      </c>
      <c r="I29" s="65">
        <f t="shared" si="11"/>
        <v>4.0588235294117645</v>
      </c>
      <c r="J29" s="65">
        <f t="shared" si="11"/>
        <v>5.8571428571428568</v>
      </c>
      <c r="K29" s="65">
        <f t="shared" si="11"/>
        <v>22</v>
      </c>
      <c r="L29" s="65">
        <v>0</v>
      </c>
      <c r="M29" s="65">
        <f t="shared" ref="M29:AD29" si="12">M9/(M18+M17)</f>
        <v>182.75</v>
      </c>
      <c r="N29" s="65">
        <f t="shared" si="12"/>
        <v>6.875</v>
      </c>
      <c r="O29" s="65">
        <f t="shared" si="12"/>
        <v>1.5277777777777777</v>
      </c>
      <c r="P29" s="65">
        <f t="shared" si="12"/>
        <v>58.388888888888886</v>
      </c>
      <c r="Q29" s="65">
        <f t="shared" si="12"/>
        <v>1.9574468085106382</v>
      </c>
      <c r="R29" s="65">
        <f t="shared" si="12"/>
        <v>17</v>
      </c>
      <c r="S29" s="65">
        <f t="shared" si="12"/>
        <v>184.5</v>
      </c>
      <c r="T29" s="65">
        <f t="shared" si="12"/>
        <v>64.911764705882348</v>
      </c>
      <c r="U29" s="65">
        <f t="shared" si="12"/>
        <v>105.5</v>
      </c>
      <c r="V29" s="65">
        <f t="shared" si="12"/>
        <v>1.2580645161290323</v>
      </c>
      <c r="W29" s="65">
        <f t="shared" si="12"/>
        <v>11.585365853658537</v>
      </c>
      <c r="X29" s="65">
        <f t="shared" si="12"/>
        <v>20.666666666666668</v>
      </c>
      <c r="Y29" s="65">
        <f t="shared" si="12"/>
        <v>6.7142857142857144</v>
      </c>
      <c r="Z29" s="65">
        <f t="shared" si="12"/>
        <v>43.045454545454547</v>
      </c>
      <c r="AA29" s="66">
        <f t="shared" si="12"/>
        <v>65.62222222222222</v>
      </c>
      <c r="AB29" s="65">
        <f t="shared" si="12"/>
        <v>1.68</v>
      </c>
      <c r="AC29" s="65">
        <f t="shared" si="12"/>
        <v>34.166666666666664</v>
      </c>
      <c r="AD29" s="65">
        <f t="shared" si="12"/>
        <v>2.7272727272727271</v>
      </c>
      <c r="AE29" s="65">
        <v>0</v>
      </c>
      <c r="AF29" s="65">
        <f>AF9/(AF18+AF17)</f>
        <v>2.7058823529411766</v>
      </c>
      <c r="AG29" s="65">
        <f>AG9/(AG18+AG17)</f>
        <v>8.2592592592592595</v>
      </c>
      <c r="AI29" s="71">
        <f>MIN(B29:AG29)</f>
        <v>0</v>
      </c>
      <c r="AJ29" s="71">
        <f>MAX(B29:AG29)</f>
        <v>281.19565217391306</v>
      </c>
    </row>
    <row r="30" spans="1:36">
      <c r="A30" s="67" t="s">
        <v>634</v>
      </c>
      <c r="B30" s="65">
        <f t="shared" ref="B30:AG30" si="13">($AI$29-B29)/($AI$29-$AJ$29)</f>
        <v>1.7781213761113258E-3</v>
      </c>
      <c r="C30" s="65">
        <f t="shared" si="13"/>
        <v>0</v>
      </c>
      <c r="D30" s="65">
        <f t="shared" si="13"/>
        <v>1.2091225357557014E-2</v>
      </c>
      <c r="E30" s="65">
        <f t="shared" si="13"/>
        <v>0.14491689215307305</v>
      </c>
      <c r="F30" s="65">
        <f t="shared" si="13"/>
        <v>9.4240432933900262E-2</v>
      </c>
      <c r="G30" s="65">
        <f t="shared" si="13"/>
        <v>1</v>
      </c>
      <c r="H30" s="65">
        <f t="shared" si="13"/>
        <v>0.68088370848324453</v>
      </c>
      <c r="I30" s="65">
        <f t="shared" si="13"/>
        <v>1.443416175902135E-2</v>
      </c>
      <c r="J30" s="65">
        <f t="shared" si="13"/>
        <v>2.0829421834446957E-2</v>
      </c>
      <c r="K30" s="65">
        <f t="shared" si="13"/>
        <v>7.8237340548898332E-2</v>
      </c>
      <c r="L30" s="65">
        <f t="shared" si="13"/>
        <v>0</v>
      </c>
      <c r="M30" s="65">
        <f t="shared" si="13"/>
        <v>0.64990336296868956</v>
      </c>
      <c r="N30" s="65">
        <f t="shared" si="13"/>
        <v>2.444916892153073E-2</v>
      </c>
      <c r="O30" s="65">
        <f t="shared" si="13"/>
        <v>5.4331486492290504E-3</v>
      </c>
      <c r="P30" s="65">
        <f t="shared" si="13"/>
        <v>0.2076450629214448</v>
      </c>
      <c r="Q30" s="65">
        <f t="shared" si="13"/>
        <v>6.9611560256273176E-3</v>
      </c>
      <c r="R30" s="65">
        <f t="shared" si="13"/>
        <v>6.0456126787785072E-2</v>
      </c>
      <c r="S30" s="65">
        <f t="shared" si="13"/>
        <v>0.65612678778507916</v>
      </c>
      <c r="T30" s="65">
        <f t="shared" si="13"/>
        <v>0.23084199276927622</v>
      </c>
      <c r="U30" s="65">
        <f t="shared" si="13"/>
        <v>0.37518361035948972</v>
      </c>
      <c r="V30" s="65">
        <f t="shared" si="13"/>
        <v>4.4739828173123676E-3</v>
      </c>
      <c r="W30" s="65">
        <f t="shared" si="13"/>
        <v>4.1200373348920967E-2</v>
      </c>
      <c r="X30" s="65">
        <f t="shared" si="13"/>
        <v>7.3495683545934803E-2</v>
      </c>
      <c r="Y30" s="65">
        <f t="shared" si="13"/>
        <v>2.3877629907780661E-2</v>
      </c>
      <c r="Z30" s="65">
        <f t="shared" si="13"/>
        <v>0.15308008574340232</v>
      </c>
      <c r="AA30" s="66">
        <f t="shared" si="13"/>
        <v>0.233368552162522</v>
      </c>
      <c r="AB30" s="65">
        <f t="shared" si="13"/>
        <v>5.9744878237340546E-3</v>
      </c>
      <c r="AC30" s="65">
        <f t="shared" si="13"/>
        <v>0.12150496070094058</v>
      </c>
      <c r="AD30" s="65">
        <f t="shared" si="13"/>
        <v>9.6988438696981403E-3</v>
      </c>
      <c r="AE30" s="65">
        <f t="shared" si="13"/>
        <v>0</v>
      </c>
      <c r="AF30" s="65">
        <f t="shared" si="13"/>
        <v>9.6227745060142346E-3</v>
      </c>
      <c r="AG30" s="65">
        <f t="shared" si="13"/>
        <v>2.9371930879468568E-2</v>
      </c>
    </row>
    <row r="31" spans="1:36">
      <c r="A31" s="67" t="s">
        <v>640</v>
      </c>
      <c r="B31" s="65">
        <f t="shared" ref="B31:AG31" si="14">((B22*0.2)+(B24*0.2)+(B26*0.2)+(B28*0.2)+(B30*0.2))</f>
        <v>0.32751516495688038</v>
      </c>
      <c r="C31" s="65">
        <f t="shared" si="14"/>
        <v>0</v>
      </c>
      <c r="D31" s="65">
        <f t="shared" si="14"/>
        <v>0.10274372492920046</v>
      </c>
      <c r="E31" s="65">
        <f t="shared" si="14"/>
        <v>0.16077686830377408</v>
      </c>
      <c r="F31" s="65">
        <f t="shared" si="14"/>
        <v>0.27428026015691614</v>
      </c>
      <c r="G31" s="65">
        <f t="shared" si="14"/>
        <v>0.34164290243920276</v>
      </c>
      <c r="H31" s="65">
        <f t="shared" si="14"/>
        <v>0.24991231573699013</v>
      </c>
      <c r="I31" s="65">
        <f t="shared" si="14"/>
        <v>0.1349322234344823</v>
      </c>
      <c r="J31" s="65">
        <f t="shared" si="14"/>
        <v>0.27815251879812758</v>
      </c>
      <c r="K31" s="65">
        <f t="shared" si="14"/>
        <v>0.12351394978937565</v>
      </c>
      <c r="L31" s="65">
        <f t="shared" si="14"/>
        <v>0.20825472900201117</v>
      </c>
      <c r="M31" s="65">
        <f t="shared" si="14"/>
        <v>0.35940256051364738</v>
      </c>
      <c r="N31" s="65">
        <f t="shared" si="14"/>
        <v>5.1988853838180235E-2</v>
      </c>
      <c r="O31" s="65">
        <f t="shared" si="14"/>
        <v>4.1952901491943743E-2</v>
      </c>
      <c r="P31" s="65">
        <f t="shared" si="14"/>
        <v>0.43566909259132913</v>
      </c>
      <c r="Q31" s="65">
        <f t="shared" si="14"/>
        <v>0.12069285590531451</v>
      </c>
      <c r="R31" s="65">
        <f t="shared" si="14"/>
        <v>0.29167076893511346</v>
      </c>
      <c r="S31" s="65">
        <f t="shared" si="14"/>
        <v>0.33776727902478526</v>
      </c>
      <c r="T31" s="65">
        <f t="shared" si="14"/>
        <v>0.17570517195022778</v>
      </c>
      <c r="U31" s="65">
        <f t="shared" si="14"/>
        <v>0.31987987231309106</v>
      </c>
      <c r="V31" s="65">
        <f t="shared" si="14"/>
        <v>9.8440597269921826E-2</v>
      </c>
      <c r="W31" s="65">
        <f t="shared" si="14"/>
        <v>4.1225664734178581E-2</v>
      </c>
      <c r="X31" s="65">
        <f t="shared" si="14"/>
        <v>5.3796039405560714E-2</v>
      </c>
      <c r="Y31" s="65">
        <f t="shared" si="14"/>
        <v>0.23197526330170659</v>
      </c>
      <c r="Z31" s="65">
        <f t="shared" si="14"/>
        <v>0.1002870684364623</v>
      </c>
      <c r="AA31" s="66">
        <f t="shared" si="14"/>
        <v>0.26071598652785022</v>
      </c>
      <c r="AB31" s="65">
        <f t="shared" si="14"/>
        <v>0.23755616183554112</v>
      </c>
      <c r="AC31" s="65">
        <f t="shared" si="14"/>
        <v>5.4388437876512701E-2</v>
      </c>
      <c r="AD31" s="65">
        <f t="shared" si="14"/>
        <v>4.4166483682242449E-2</v>
      </c>
      <c r="AE31" s="65">
        <f t="shared" si="14"/>
        <v>3.4490965091694236E-6</v>
      </c>
      <c r="AF31" s="65">
        <f t="shared" si="14"/>
        <v>5.484341250917224E-2</v>
      </c>
      <c r="AG31" s="65">
        <f t="shared" si="14"/>
        <v>5.967904869148207E-3</v>
      </c>
    </row>
  </sheetData>
  <sheetProtection sort="0" autoFilter="0" pivotTables="0"/>
  <mergeCells count="1">
    <mergeCell ref="A2:A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1"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3"/>
  <sheetViews>
    <sheetView topLeftCell="B1" zoomScale="115" zoomScaleNormal="115" workbookViewId="0">
      <selection activeCell="B2" sqref="B2:D33"/>
    </sheetView>
  </sheetViews>
  <sheetFormatPr baseColWidth="10" defaultColWidth="20.7109375" defaultRowHeight="15"/>
  <cols>
    <col min="1" max="1" width="26.7109375" style="35" hidden="1" customWidth="1"/>
    <col min="2" max="2" width="20.7109375" style="35"/>
    <col min="3" max="3" width="20.7109375" style="49"/>
    <col min="4" max="4" width="20.7109375" style="58"/>
    <col min="5" max="5" width="20.7109375" style="49"/>
    <col min="6" max="16384" width="20.7109375" style="36"/>
  </cols>
  <sheetData>
    <row r="1" spans="1:6" s="32" customFormat="1" ht="96.75" customHeight="1" thickBot="1">
      <c r="A1" s="37" t="s">
        <v>641</v>
      </c>
      <c r="B1" s="37" t="s">
        <v>642</v>
      </c>
      <c r="C1" s="57" t="s">
        <v>643</v>
      </c>
      <c r="D1" s="57" t="s">
        <v>644</v>
      </c>
      <c r="E1" s="57" t="s">
        <v>645</v>
      </c>
      <c r="F1" s="57" t="s">
        <v>646</v>
      </c>
    </row>
    <row r="2" spans="1:6" s="34" customFormat="1" ht="19.5" customHeight="1" thickBot="1">
      <c r="A2" s="97" t="s">
        <v>647</v>
      </c>
      <c r="B2" s="50" t="s">
        <v>648</v>
      </c>
      <c r="C2" s="59">
        <v>2</v>
      </c>
      <c r="D2" s="61">
        <v>2</v>
      </c>
      <c r="E2" s="104">
        <f>AVERAGE(C2:C6)</f>
        <v>8.8000000000000007</v>
      </c>
      <c r="F2" s="105">
        <f>AVERAGE(D2:D6)</f>
        <v>5.8</v>
      </c>
    </row>
    <row r="3" spans="1:6" s="34" customFormat="1" ht="19.5" customHeight="1" thickBot="1">
      <c r="A3" s="97"/>
      <c r="B3" s="50" t="s">
        <v>602</v>
      </c>
      <c r="C3" s="60">
        <v>22</v>
      </c>
      <c r="D3" s="61">
        <v>21</v>
      </c>
      <c r="E3" s="104"/>
      <c r="F3" s="105"/>
    </row>
    <row r="4" spans="1:6" s="34" customFormat="1" ht="17.25" thickBot="1">
      <c r="A4" s="97"/>
      <c r="B4" s="50" t="s">
        <v>612</v>
      </c>
      <c r="C4" s="60">
        <v>8</v>
      </c>
      <c r="D4" s="61">
        <v>2</v>
      </c>
      <c r="E4" s="104"/>
      <c r="F4" s="105"/>
    </row>
    <row r="5" spans="1:6" s="34" customFormat="1" ht="17.25" thickBot="1">
      <c r="A5" s="97"/>
      <c r="B5" s="50" t="s">
        <v>649</v>
      </c>
      <c r="C5" s="60">
        <v>2</v>
      </c>
      <c r="D5" s="61">
        <v>1</v>
      </c>
      <c r="E5" s="104"/>
      <c r="F5" s="105"/>
    </row>
    <row r="6" spans="1:6" s="34" customFormat="1" ht="22.5" customHeight="1" thickBot="1">
      <c r="A6" s="97"/>
      <c r="B6" s="50" t="s">
        <v>622</v>
      </c>
      <c r="C6" s="60">
        <v>10</v>
      </c>
      <c r="D6" s="61">
        <v>3</v>
      </c>
      <c r="E6" s="104"/>
      <c r="F6" s="105"/>
    </row>
    <row r="7" spans="1:6" s="34" customFormat="1" ht="17.25" thickBot="1">
      <c r="A7" s="98" t="s">
        <v>650</v>
      </c>
      <c r="B7" s="51" t="s">
        <v>597</v>
      </c>
      <c r="C7" s="60">
        <v>16</v>
      </c>
      <c r="D7" s="61">
        <v>0</v>
      </c>
      <c r="E7" s="104">
        <f>AVERAGE(C7:C9)</f>
        <v>28.666666666666668</v>
      </c>
      <c r="F7" s="106">
        <f>AVERAGE(D7:D9)</f>
        <v>2</v>
      </c>
    </row>
    <row r="8" spans="1:6" s="34" customFormat="1" ht="17.25" thickBot="1">
      <c r="A8" s="98"/>
      <c r="B8" s="51" t="s">
        <v>651</v>
      </c>
      <c r="C8" s="60">
        <v>69</v>
      </c>
      <c r="D8" s="61">
        <v>5</v>
      </c>
      <c r="E8" s="104"/>
      <c r="F8" s="106"/>
    </row>
    <row r="9" spans="1:6" s="34" customFormat="1" ht="17.25" thickBot="1">
      <c r="A9" s="98"/>
      <c r="B9" s="51" t="s">
        <v>607</v>
      </c>
      <c r="C9" s="60">
        <v>1</v>
      </c>
      <c r="D9" s="61">
        <v>1</v>
      </c>
      <c r="E9" s="104"/>
      <c r="F9" s="106"/>
    </row>
    <row r="10" spans="1:6" s="34" customFormat="1" ht="17.25" thickBot="1">
      <c r="A10" s="99" t="s">
        <v>652</v>
      </c>
      <c r="B10" s="52" t="s">
        <v>604</v>
      </c>
      <c r="C10" s="60">
        <v>12</v>
      </c>
      <c r="D10" s="61">
        <v>2</v>
      </c>
      <c r="E10" s="107">
        <f>AVERAGE(C10:C13)</f>
        <v>6</v>
      </c>
      <c r="F10" s="105">
        <f>AVERAGE(D10:D13)</f>
        <v>3.5</v>
      </c>
    </row>
    <row r="11" spans="1:6" s="34" customFormat="1" ht="17.25" thickBot="1">
      <c r="A11" s="99"/>
      <c r="B11" s="52" t="s">
        <v>653</v>
      </c>
      <c r="C11" s="60">
        <v>7</v>
      </c>
      <c r="D11" s="61">
        <v>7</v>
      </c>
      <c r="E11" s="107"/>
      <c r="F11" s="105"/>
    </row>
    <row r="12" spans="1:6" s="34" customFormat="1" ht="17.25" thickBot="1">
      <c r="A12" s="99"/>
      <c r="B12" s="52" t="s">
        <v>619</v>
      </c>
      <c r="C12" s="60">
        <v>4</v>
      </c>
      <c r="D12" s="61">
        <v>4</v>
      </c>
      <c r="E12" s="107"/>
      <c r="F12" s="105"/>
    </row>
    <row r="13" spans="1:6" s="34" customFormat="1" ht="17.25" thickBot="1">
      <c r="A13" s="99"/>
      <c r="B13" s="52" t="s">
        <v>620</v>
      </c>
      <c r="C13" s="60">
        <v>1</v>
      </c>
      <c r="D13" s="61">
        <v>1</v>
      </c>
      <c r="E13" s="107"/>
      <c r="F13" s="105"/>
    </row>
    <row r="14" spans="1:6" s="34" customFormat="1" ht="17.25" thickBot="1">
      <c r="A14" s="100" t="s">
        <v>654</v>
      </c>
      <c r="B14" s="53" t="s">
        <v>655</v>
      </c>
      <c r="C14" s="59">
        <v>2</v>
      </c>
      <c r="D14" s="61">
        <v>2</v>
      </c>
      <c r="E14" s="104">
        <f>AVERAGE(C14:C16)</f>
        <v>2.3333333333333335</v>
      </c>
      <c r="F14" s="105">
        <f>AVERAGE(D14:D16)</f>
        <v>2.3333333333333335</v>
      </c>
    </row>
    <row r="15" spans="1:6" s="34" customFormat="1" ht="17.25" thickBot="1">
      <c r="A15" s="100"/>
      <c r="B15" s="53" t="s">
        <v>609</v>
      </c>
      <c r="C15" s="60">
        <v>2</v>
      </c>
      <c r="D15" s="61">
        <v>2</v>
      </c>
      <c r="E15" s="104"/>
      <c r="F15" s="105"/>
    </row>
    <row r="16" spans="1:6" s="34" customFormat="1" ht="17.25" thickBot="1">
      <c r="A16" s="100"/>
      <c r="B16" s="53" t="s">
        <v>656</v>
      </c>
      <c r="C16" s="60">
        <v>3</v>
      </c>
      <c r="D16" s="61">
        <v>3</v>
      </c>
      <c r="E16" s="104"/>
      <c r="F16" s="105"/>
    </row>
    <row r="17" spans="1:6" s="34" customFormat="1" ht="15.75" thickBot="1">
      <c r="A17" s="101" t="s">
        <v>657</v>
      </c>
      <c r="B17" s="54" t="s">
        <v>658</v>
      </c>
      <c r="C17" s="59">
        <v>5</v>
      </c>
      <c r="D17" s="62">
        <v>2</v>
      </c>
      <c r="E17" s="104">
        <f>AVERAGE(C17:C22)</f>
        <v>7.5</v>
      </c>
      <c r="F17" s="105">
        <f>AVERAGE(D17:D22)</f>
        <v>1.5</v>
      </c>
    </row>
    <row r="18" spans="1:6" s="34" customFormat="1" ht="27.75" thickBot="1">
      <c r="A18" s="101"/>
      <c r="B18" s="54" t="s">
        <v>659</v>
      </c>
      <c r="C18" s="60">
        <v>2</v>
      </c>
      <c r="D18" s="62">
        <v>1</v>
      </c>
      <c r="E18" s="104"/>
      <c r="F18" s="105"/>
    </row>
    <row r="19" spans="1:6" s="34" customFormat="1" ht="15.75" thickBot="1">
      <c r="A19" s="101"/>
      <c r="B19" s="54" t="s">
        <v>596</v>
      </c>
      <c r="C19" s="59">
        <v>3</v>
      </c>
      <c r="D19" s="62">
        <v>3</v>
      </c>
      <c r="E19" s="104"/>
      <c r="F19" s="105"/>
    </row>
    <row r="20" spans="1:6" s="34" customFormat="1" ht="17.25" thickBot="1">
      <c r="A20" s="101"/>
      <c r="B20" s="54" t="s">
        <v>600</v>
      </c>
      <c r="C20" s="60">
        <v>10</v>
      </c>
      <c r="D20" s="62">
        <v>1</v>
      </c>
      <c r="E20" s="104"/>
      <c r="F20" s="105"/>
    </row>
    <row r="21" spans="1:6" s="34" customFormat="1" ht="17.25" thickBot="1">
      <c r="A21" s="101"/>
      <c r="B21" s="54" t="s">
        <v>615</v>
      </c>
      <c r="C21" s="60">
        <v>18</v>
      </c>
      <c r="D21" s="62">
        <v>0</v>
      </c>
      <c r="E21" s="104"/>
      <c r="F21" s="105"/>
    </row>
    <row r="22" spans="1:6" s="34" customFormat="1" ht="17.25" thickBot="1">
      <c r="A22" s="101"/>
      <c r="B22" s="54" t="s">
        <v>616</v>
      </c>
      <c r="C22" s="60">
        <v>7</v>
      </c>
      <c r="D22" s="62">
        <v>2</v>
      </c>
      <c r="E22" s="104"/>
      <c r="F22" s="105"/>
    </row>
    <row r="23" spans="1:6" s="34" customFormat="1" ht="17.25" thickBot="1">
      <c r="A23" s="102" t="s">
        <v>660</v>
      </c>
      <c r="B23" s="55" t="s">
        <v>599</v>
      </c>
      <c r="C23" s="60">
        <v>8</v>
      </c>
      <c r="D23" s="62">
        <v>1</v>
      </c>
      <c r="E23" s="103">
        <f>AVERAGE(C23:C26)</f>
        <v>4.5</v>
      </c>
      <c r="F23" s="105">
        <f>AVERAGE(D23:D26)</f>
        <v>2.25</v>
      </c>
    </row>
    <row r="24" spans="1:6" s="34" customFormat="1" ht="17.25" thickBot="1">
      <c r="A24" s="102"/>
      <c r="B24" s="55" t="s">
        <v>605</v>
      </c>
      <c r="C24" s="60">
        <v>6</v>
      </c>
      <c r="D24" s="62">
        <v>6</v>
      </c>
      <c r="E24" s="103"/>
      <c r="F24" s="105"/>
    </row>
    <row r="25" spans="1:6" s="34" customFormat="1" ht="17.25" thickBot="1">
      <c r="A25" s="102"/>
      <c r="B25" s="55" t="s">
        <v>606</v>
      </c>
      <c r="C25" s="60">
        <v>3</v>
      </c>
      <c r="D25" s="62">
        <v>1</v>
      </c>
      <c r="E25" s="103"/>
      <c r="F25" s="105"/>
    </row>
    <row r="26" spans="1:6" s="34" customFormat="1" ht="17.25" thickBot="1">
      <c r="A26" s="102"/>
      <c r="B26" s="55" t="s">
        <v>608</v>
      </c>
      <c r="C26" s="60">
        <v>1</v>
      </c>
      <c r="D26" s="62">
        <v>1</v>
      </c>
      <c r="E26" s="103"/>
      <c r="F26" s="105"/>
    </row>
    <row r="27" spans="1:6" s="34" customFormat="1" ht="15.75" thickBot="1">
      <c r="A27" s="96" t="s">
        <v>661</v>
      </c>
      <c r="B27" s="56" t="s">
        <v>662</v>
      </c>
      <c r="C27" s="59">
        <v>2</v>
      </c>
      <c r="D27" s="62">
        <v>1</v>
      </c>
      <c r="E27" s="104">
        <f>AVERAGE(C27:C33)</f>
        <v>3.8571428571428572</v>
      </c>
      <c r="F27" s="105">
        <f>AVERAGE(D27:D33)</f>
        <v>3.5714285714285716</v>
      </c>
    </row>
    <row r="28" spans="1:6" s="34" customFormat="1" ht="17.25" thickBot="1">
      <c r="A28" s="96"/>
      <c r="B28" s="56" t="s">
        <v>613</v>
      </c>
      <c r="C28" s="60">
        <v>1</v>
      </c>
      <c r="D28" s="62">
        <v>2</v>
      </c>
      <c r="E28" s="104"/>
      <c r="F28" s="105"/>
    </row>
    <row r="29" spans="1:6" s="34" customFormat="1" ht="17.25" thickBot="1">
      <c r="A29" s="96"/>
      <c r="B29" s="56" t="s">
        <v>617</v>
      </c>
      <c r="C29" s="60">
        <v>0</v>
      </c>
      <c r="D29" s="62">
        <v>0</v>
      </c>
      <c r="E29" s="104"/>
      <c r="F29" s="105"/>
    </row>
    <row r="30" spans="1:6" s="34" customFormat="1" ht="17.25" thickBot="1">
      <c r="A30" s="96"/>
      <c r="B30" s="56" t="s">
        <v>621</v>
      </c>
      <c r="C30" s="60">
        <v>1</v>
      </c>
      <c r="D30" s="62">
        <v>1</v>
      </c>
      <c r="E30" s="104"/>
      <c r="F30" s="105"/>
    </row>
    <row r="31" spans="1:6" s="34" customFormat="1" ht="15.75" thickBot="1">
      <c r="A31" s="96"/>
      <c r="B31" s="56" t="s">
        <v>595</v>
      </c>
      <c r="C31" s="59">
        <v>21</v>
      </c>
      <c r="D31" s="62">
        <v>19</v>
      </c>
      <c r="E31" s="104"/>
      <c r="F31" s="105"/>
    </row>
    <row r="32" spans="1:6" s="34" customFormat="1" ht="17.25" thickBot="1">
      <c r="A32" s="96"/>
      <c r="B32" s="56" t="s">
        <v>663</v>
      </c>
      <c r="C32" s="60">
        <v>1</v>
      </c>
      <c r="D32" s="62">
        <v>1</v>
      </c>
      <c r="E32" s="104"/>
      <c r="F32" s="105"/>
    </row>
    <row r="33" spans="1:6" s="34" customFormat="1" ht="17.25" thickBot="1">
      <c r="A33" s="96"/>
      <c r="B33" s="56" t="s">
        <v>610</v>
      </c>
      <c r="C33" s="60">
        <v>1</v>
      </c>
      <c r="D33" s="62">
        <v>1</v>
      </c>
      <c r="E33" s="104"/>
      <c r="F33" s="105"/>
    </row>
  </sheetData>
  <sheetProtection sort="0" autoFilter="0" pivotTables="0"/>
  <autoFilter ref="A1:F33"/>
  <mergeCells count="21">
    <mergeCell ref="E23:E26"/>
    <mergeCell ref="E27:E33"/>
    <mergeCell ref="F2:F6"/>
    <mergeCell ref="F7:F9"/>
    <mergeCell ref="F10:F13"/>
    <mergeCell ref="F14:F16"/>
    <mergeCell ref="F17:F22"/>
    <mergeCell ref="F23:F26"/>
    <mergeCell ref="F27:F33"/>
    <mergeCell ref="E2:E6"/>
    <mergeCell ref="E7:E9"/>
    <mergeCell ref="E10:E13"/>
    <mergeCell ref="E14:E16"/>
    <mergeCell ref="E17:E22"/>
    <mergeCell ref="A27:A33"/>
    <mergeCell ref="A2:A6"/>
    <mergeCell ref="A7:A9"/>
    <mergeCell ref="A10:A13"/>
    <mergeCell ref="A14:A16"/>
    <mergeCell ref="A17:A22"/>
    <mergeCell ref="A23:A26"/>
  </mergeCells>
  <conditionalFormatting sqref="A2">
    <cfRule type="duplicateValues" dxfId="3" priority="2"/>
  </conditionalFormatting>
  <conditionalFormatting sqref="A7 A10 A14 A17 A23 A27">
    <cfRule type="duplicateValues" dxfId="2" priority="4"/>
  </conditionalFormatting>
  <pageMargins left="0.7" right="0.7" top="0.75" bottom="0.75" header="0.3" footer="0.3"/>
  <pageSetup orientation="portrait" r:id="rId1"/>
  <ignoredErrors>
    <ignoredError sqref="E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3322B"/>
  </sheetPr>
  <dimension ref="A1:L35"/>
  <sheetViews>
    <sheetView zoomScale="85" zoomScaleNormal="85" workbookViewId="0">
      <pane xSplit="1" ySplit="1" topLeftCell="B2" activePane="bottomRight" state="frozen"/>
      <selection pane="topRight" activeCell="B1" sqref="B1"/>
      <selection pane="bottomLeft" activeCell="A2" sqref="A2"/>
      <selection pane="bottomRight" activeCell="K1" sqref="K1"/>
    </sheetView>
  </sheetViews>
  <sheetFormatPr baseColWidth="10" defaultColWidth="11.42578125" defaultRowHeight="15"/>
  <cols>
    <col min="1" max="1" width="23.42578125" customWidth="1"/>
    <col min="2" max="12" width="33.7109375" customWidth="1"/>
  </cols>
  <sheetData>
    <row r="1" spans="1:12" s="38" customFormat="1" ht="107.25" customHeight="1" thickBot="1">
      <c r="A1" s="37" t="s">
        <v>664</v>
      </c>
      <c r="B1" s="45" t="s">
        <v>665</v>
      </c>
      <c r="C1" s="41" t="s">
        <v>666</v>
      </c>
      <c r="D1" s="41" t="s">
        <v>667</v>
      </c>
      <c r="E1" s="41" t="s">
        <v>668</v>
      </c>
      <c r="F1" s="41" t="s">
        <v>669</v>
      </c>
      <c r="G1" s="41" t="s">
        <v>670</v>
      </c>
      <c r="H1" s="41" t="s">
        <v>671</v>
      </c>
      <c r="I1" s="41" t="s">
        <v>672</v>
      </c>
      <c r="J1" s="41" t="s">
        <v>719</v>
      </c>
      <c r="K1" s="41" t="s">
        <v>720</v>
      </c>
      <c r="L1" s="39" t="s">
        <v>673</v>
      </c>
    </row>
    <row r="2" spans="1:12" ht="15.75" thickBot="1">
      <c r="A2" s="40" t="s">
        <v>648</v>
      </c>
      <c r="B2" s="42">
        <v>1165</v>
      </c>
      <c r="C2" s="64">
        <v>1165</v>
      </c>
      <c r="D2" s="42">
        <f t="shared" ref="D2:D33" si="0">(C2/B2)</f>
        <v>1</v>
      </c>
      <c r="E2" s="42">
        <v>1255</v>
      </c>
      <c r="F2" s="42">
        <v>44</v>
      </c>
      <c r="G2" s="42">
        <f t="shared" ref="G2:G33" si="1">IF(F2&gt;0,(F2/C2)*0.028617216,0)</f>
        <v>1.0808218918454935E-3</v>
      </c>
      <c r="H2" s="42">
        <v>51</v>
      </c>
      <c r="I2" s="42">
        <f>(H2/E2)*0.0286172161172161</f>
        <v>1.1629306948032041E-3</v>
      </c>
      <c r="J2" s="42">
        <v>1</v>
      </c>
      <c r="K2" s="42">
        <v>1</v>
      </c>
      <c r="L2" s="42">
        <f>(K2/J2)*0.200320512820513</f>
        <v>0.200320512820513</v>
      </c>
    </row>
    <row r="3" spans="1:12" ht="15.75" thickBot="1">
      <c r="A3" s="40" t="s">
        <v>658</v>
      </c>
      <c r="B3" s="42">
        <v>368</v>
      </c>
      <c r="C3" s="64">
        <v>368</v>
      </c>
      <c r="D3" s="42">
        <f t="shared" si="0"/>
        <v>1</v>
      </c>
      <c r="E3" s="42">
        <v>0</v>
      </c>
      <c r="F3" s="42">
        <v>0</v>
      </c>
      <c r="G3" s="42">
        <f t="shared" si="1"/>
        <v>0</v>
      </c>
      <c r="H3" s="42">
        <v>0</v>
      </c>
      <c r="I3" s="42"/>
      <c r="J3" s="42">
        <v>0</v>
      </c>
      <c r="K3" s="42">
        <v>0</v>
      </c>
      <c r="L3" s="42">
        <v>0</v>
      </c>
    </row>
    <row r="4" spans="1:12" ht="15.75" thickBot="1">
      <c r="A4" s="40" t="s">
        <v>659</v>
      </c>
      <c r="B4" s="42">
        <v>492</v>
      </c>
      <c r="C4" s="64">
        <v>492</v>
      </c>
      <c r="D4" s="42">
        <f t="shared" si="0"/>
        <v>1</v>
      </c>
      <c r="E4" s="42">
        <v>2650</v>
      </c>
      <c r="F4" s="42">
        <v>9</v>
      </c>
      <c r="G4" s="42">
        <f t="shared" si="1"/>
        <v>5.2348565853658536E-4</v>
      </c>
      <c r="H4" s="42">
        <v>0</v>
      </c>
      <c r="I4" s="42">
        <f t="shared" ref="I4:I32" si="2">(H4/E4)*0.0286172161172161</f>
        <v>0</v>
      </c>
      <c r="J4" s="42">
        <v>66</v>
      </c>
      <c r="K4" s="42">
        <v>0</v>
      </c>
      <c r="L4" s="42">
        <f t="shared" ref="L4:L33" si="3">(K4/J4)*0.200320512820513</f>
        <v>0</v>
      </c>
    </row>
    <row r="5" spans="1:12" ht="15.75" thickBot="1">
      <c r="A5" s="40" t="s">
        <v>662</v>
      </c>
      <c r="B5" s="42">
        <v>1334</v>
      </c>
      <c r="C5" s="64">
        <v>1334</v>
      </c>
      <c r="D5" s="42">
        <f t="shared" si="0"/>
        <v>1</v>
      </c>
      <c r="E5" s="42">
        <v>242</v>
      </c>
      <c r="F5" s="42">
        <v>115</v>
      </c>
      <c r="G5" s="42">
        <f t="shared" si="1"/>
        <v>2.4670013793103452E-3</v>
      </c>
      <c r="H5" s="42">
        <v>78</v>
      </c>
      <c r="I5" s="42">
        <f t="shared" si="2"/>
        <v>9.2237308146398984E-3</v>
      </c>
      <c r="J5" s="42">
        <v>313</v>
      </c>
      <c r="K5" s="42">
        <v>21</v>
      </c>
      <c r="L5" s="42">
        <f t="shared" si="3"/>
        <v>1.3440034406488091E-2</v>
      </c>
    </row>
    <row r="6" spans="1:12" ht="15.75" thickBot="1">
      <c r="A6" s="40" t="s">
        <v>595</v>
      </c>
      <c r="B6" s="42">
        <v>1079</v>
      </c>
      <c r="C6" s="64">
        <v>1079</v>
      </c>
      <c r="D6" s="42">
        <f t="shared" si="0"/>
        <v>1</v>
      </c>
      <c r="E6" s="42">
        <v>134</v>
      </c>
      <c r="F6" s="42">
        <v>0</v>
      </c>
      <c r="G6" s="42">
        <f t="shared" si="1"/>
        <v>0</v>
      </c>
      <c r="H6" s="42">
        <v>0</v>
      </c>
      <c r="I6" s="42">
        <f t="shared" si="2"/>
        <v>0</v>
      </c>
      <c r="J6" s="42">
        <v>474</v>
      </c>
      <c r="K6" s="42">
        <v>5</v>
      </c>
      <c r="L6" s="42">
        <f t="shared" si="3"/>
        <v>2.1130855782754534E-3</v>
      </c>
    </row>
    <row r="7" spans="1:12" ht="15.75" thickBot="1">
      <c r="A7" s="40" t="s">
        <v>596</v>
      </c>
      <c r="B7" s="42">
        <v>645</v>
      </c>
      <c r="C7" s="64">
        <v>645</v>
      </c>
      <c r="D7" s="42">
        <f t="shared" si="0"/>
        <v>1</v>
      </c>
      <c r="E7" s="42">
        <v>3499</v>
      </c>
      <c r="F7" s="42">
        <v>42</v>
      </c>
      <c r="G7" s="42">
        <f t="shared" si="1"/>
        <v>1.8634466232558141E-3</v>
      </c>
      <c r="H7" s="42">
        <v>0</v>
      </c>
      <c r="I7" s="42">
        <f t="shared" si="2"/>
        <v>0</v>
      </c>
      <c r="J7" s="42">
        <v>12848</v>
      </c>
      <c r="K7" s="42">
        <v>54</v>
      </c>
      <c r="L7" s="42">
        <f t="shared" si="3"/>
        <v>8.4194487019829565E-4</v>
      </c>
    </row>
    <row r="8" spans="1:12" ht="15.75" thickBot="1">
      <c r="A8" s="40" t="s">
        <v>597</v>
      </c>
      <c r="B8" s="42">
        <v>544</v>
      </c>
      <c r="C8" s="64">
        <v>544</v>
      </c>
      <c r="D8" s="42">
        <f t="shared" si="0"/>
        <v>1</v>
      </c>
      <c r="E8" s="42">
        <v>2572</v>
      </c>
      <c r="F8" s="42">
        <v>20</v>
      </c>
      <c r="G8" s="42">
        <f t="shared" si="1"/>
        <v>1.0521035294117648E-3</v>
      </c>
      <c r="H8" s="42">
        <v>0</v>
      </c>
      <c r="I8" s="42">
        <f t="shared" si="2"/>
        <v>0</v>
      </c>
      <c r="J8" s="42">
        <v>9956</v>
      </c>
      <c r="K8" s="42">
        <v>481</v>
      </c>
      <c r="L8" s="42">
        <f t="shared" si="3"/>
        <v>9.677999866077416E-3</v>
      </c>
    </row>
    <row r="9" spans="1:12" ht="15.75" thickBot="1">
      <c r="A9" s="40" t="s">
        <v>655</v>
      </c>
      <c r="B9" s="42">
        <v>3215</v>
      </c>
      <c r="C9" s="64">
        <v>3215</v>
      </c>
      <c r="D9" s="42">
        <f t="shared" si="0"/>
        <v>1</v>
      </c>
      <c r="E9" s="42" t="s">
        <v>718</v>
      </c>
      <c r="F9" s="42">
        <v>0</v>
      </c>
      <c r="G9" s="42">
        <f t="shared" si="1"/>
        <v>0</v>
      </c>
      <c r="H9" s="42">
        <v>0</v>
      </c>
      <c r="I9" s="42"/>
      <c r="J9" s="42">
        <v>303</v>
      </c>
      <c r="K9" s="42">
        <v>17</v>
      </c>
      <c r="L9" s="42">
        <f t="shared" si="3"/>
        <v>1.1239104679698748E-2</v>
      </c>
    </row>
    <row r="10" spans="1:12" ht="15.75" thickBot="1">
      <c r="A10" s="40" t="s">
        <v>599</v>
      </c>
      <c r="B10" s="42">
        <v>294</v>
      </c>
      <c r="C10" s="64">
        <v>294</v>
      </c>
      <c r="D10" s="42">
        <f t="shared" si="0"/>
        <v>1</v>
      </c>
      <c r="E10" s="42">
        <v>1854</v>
      </c>
      <c r="F10" s="42">
        <v>308</v>
      </c>
      <c r="G10" s="42">
        <f t="shared" si="1"/>
        <v>2.9979940571428575E-2</v>
      </c>
      <c r="H10" s="42">
        <v>1</v>
      </c>
      <c r="I10" s="42">
        <f t="shared" si="2"/>
        <v>1.5435391648983871E-5</v>
      </c>
      <c r="J10" s="42">
        <v>221</v>
      </c>
      <c r="K10" s="42">
        <v>14</v>
      </c>
      <c r="L10" s="42">
        <f t="shared" si="3"/>
        <v>1.2689987237498561E-2</v>
      </c>
    </row>
    <row r="11" spans="1:12" ht="15.75" thickBot="1">
      <c r="A11" s="40" t="s">
        <v>600</v>
      </c>
      <c r="B11" s="42">
        <v>769</v>
      </c>
      <c r="C11" s="64">
        <v>769</v>
      </c>
      <c r="D11" s="42">
        <f t="shared" si="0"/>
        <v>1</v>
      </c>
      <c r="E11" s="42">
        <v>0</v>
      </c>
      <c r="F11" s="42">
        <v>28</v>
      </c>
      <c r="G11" s="42">
        <f t="shared" si="1"/>
        <v>1.0419792561768531E-3</v>
      </c>
      <c r="H11" s="42">
        <v>0</v>
      </c>
      <c r="I11" s="42"/>
      <c r="J11" s="42">
        <v>605</v>
      </c>
      <c r="K11" s="42">
        <v>7</v>
      </c>
      <c r="L11" s="42">
        <f t="shared" si="3"/>
        <v>2.3177579995761833E-3</v>
      </c>
    </row>
    <row r="12" spans="1:12" ht="15.75" thickBot="1">
      <c r="A12" s="40" t="s">
        <v>651</v>
      </c>
      <c r="B12" s="42">
        <v>1083</v>
      </c>
      <c r="C12" s="64">
        <v>1083</v>
      </c>
      <c r="D12" s="42">
        <f t="shared" si="0"/>
        <v>1</v>
      </c>
      <c r="E12" s="42">
        <v>923</v>
      </c>
      <c r="F12" s="42">
        <v>130</v>
      </c>
      <c r="G12" s="42">
        <f t="shared" si="1"/>
        <v>3.4351228808864268E-3</v>
      </c>
      <c r="H12" s="42">
        <v>0</v>
      </c>
      <c r="I12" s="42">
        <f t="shared" si="2"/>
        <v>0</v>
      </c>
      <c r="J12" s="42">
        <v>1</v>
      </c>
      <c r="K12" s="42">
        <v>141</v>
      </c>
      <c r="L12" s="42">
        <f t="shared" si="3"/>
        <v>28.245192307692331</v>
      </c>
    </row>
    <row r="13" spans="1:12" ht="15.75" thickBot="1">
      <c r="A13" s="40" t="s">
        <v>675</v>
      </c>
      <c r="B13" s="42">
        <v>962</v>
      </c>
      <c r="C13" s="64">
        <v>962</v>
      </c>
      <c r="D13" s="42">
        <f t="shared" si="0"/>
        <v>1</v>
      </c>
      <c r="E13" s="42">
        <v>734</v>
      </c>
      <c r="F13" s="42">
        <v>228</v>
      </c>
      <c r="G13" s="42">
        <f t="shared" si="1"/>
        <v>6.7824586777546787E-3</v>
      </c>
      <c r="H13" s="42">
        <v>21</v>
      </c>
      <c r="I13" s="42">
        <f t="shared" si="2"/>
        <v>8.1874869000209539E-4</v>
      </c>
      <c r="J13" s="42">
        <v>3084</v>
      </c>
      <c r="K13" s="42">
        <v>214</v>
      </c>
      <c r="L13" s="42">
        <f t="shared" si="3"/>
        <v>1.3900320928531058E-2</v>
      </c>
    </row>
    <row r="14" spans="1:12" ht="15.75" thickBot="1">
      <c r="A14" s="40" t="s">
        <v>663</v>
      </c>
      <c r="B14" s="42">
        <v>349</v>
      </c>
      <c r="C14" s="64">
        <v>349</v>
      </c>
      <c r="D14" s="42">
        <f t="shared" si="0"/>
        <v>1</v>
      </c>
      <c r="E14" s="42">
        <v>99</v>
      </c>
      <c r="F14" s="42">
        <v>0</v>
      </c>
      <c r="G14" s="42">
        <f t="shared" si="1"/>
        <v>0</v>
      </c>
      <c r="H14" s="42">
        <v>0</v>
      </c>
      <c r="I14" s="42">
        <f t="shared" si="2"/>
        <v>0</v>
      </c>
      <c r="J14" s="42">
        <v>241</v>
      </c>
      <c r="K14" s="42">
        <v>0</v>
      </c>
      <c r="L14" s="42">
        <f t="shared" si="3"/>
        <v>0</v>
      </c>
    </row>
    <row r="15" spans="1:12" ht="15.75" thickBot="1">
      <c r="A15" s="40" t="s">
        <v>604</v>
      </c>
      <c r="B15" s="42">
        <v>866</v>
      </c>
      <c r="C15" s="64">
        <v>866</v>
      </c>
      <c r="D15" s="42">
        <f t="shared" si="0"/>
        <v>1</v>
      </c>
      <c r="E15" s="42">
        <v>3778</v>
      </c>
      <c r="F15" s="42">
        <v>730</v>
      </c>
      <c r="G15" s="42">
        <f t="shared" si="1"/>
        <v>2.4123057367205544E-2</v>
      </c>
      <c r="H15" s="42">
        <v>0</v>
      </c>
      <c r="I15" s="42">
        <f t="shared" si="2"/>
        <v>0</v>
      </c>
      <c r="J15" s="42">
        <v>185</v>
      </c>
      <c r="K15" s="42">
        <v>10</v>
      </c>
      <c r="L15" s="42">
        <f t="shared" si="3"/>
        <v>1.0828135828135839E-2</v>
      </c>
    </row>
    <row r="16" spans="1:12" ht="15.75" thickBot="1">
      <c r="A16" s="40" t="s">
        <v>605</v>
      </c>
      <c r="B16" s="42">
        <v>656</v>
      </c>
      <c r="C16" s="64">
        <v>656</v>
      </c>
      <c r="D16" s="42">
        <f t="shared" si="0"/>
        <v>1</v>
      </c>
      <c r="E16" s="42">
        <v>596</v>
      </c>
      <c r="F16" s="42"/>
      <c r="G16" s="42">
        <f t="shared" si="1"/>
        <v>0</v>
      </c>
      <c r="H16" s="42">
        <v>108</v>
      </c>
      <c r="I16" s="42">
        <f t="shared" si="2"/>
        <v>5.1856700346633198E-3</v>
      </c>
      <c r="J16" s="42">
        <v>4126</v>
      </c>
      <c r="K16" s="42">
        <v>1581</v>
      </c>
      <c r="L16" s="42">
        <f t="shared" si="3"/>
        <v>7.6758781088034675E-2</v>
      </c>
    </row>
    <row r="17" spans="1:12" ht="15.75" thickBot="1">
      <c r="A17" s="40" t="s">
        <v>606</v>
      </c>
      <c r="B17" s="42">
        <v>647</v>
      </c>
      <c r="C17" s="64">
        <v>647</v>
      </c>
      <c r="D17" s="42">
        <f t="shared" si="0"/>
        <v>1</v>
      </c>
      <c r="E17" s="42">
        <v>13057</v>
      </c>
      <c r="F17" s="42">
        <v>87</v>
      </c>
      <c r="G17" s="42">
        <f t="shared" si="1"/>
        <v>3.848064593508501E-3</v>
      </c>
      <c r="H17" s="42">
        <v>0</v>
      </c>
      <c r="I17" s="42">
        <f t="shared" si="2"/>
        <v>0</v>
      </c>
      <c r="J17" s="42">
        <v>418</v>
      </c>
      <c r="K17" s="42">
        <v>25</v>
      </c>
      <c r="L17" s="42">
        <f t="shared" si="3"/>
        <v>1.1980891915102453E-2</v>
      </c>
    </row>
    <row r="18" spans="1:12" ht="15.75" thickBot="1">
      <c r="A18" s="40" t="s">
        <v>607</v>
      </c>
      <c r="B18" s="42">
        <v>922</v>
      </c>
      <c r="C18" s="64">
        <v>922</v>
      </c>
      <c r="D18" s="42">
        <f t="shared" si="0"/>
        <v>1</v>
      </c>
      <c r="E18" s="42">
        <v>2272</v>
      </c>
      <c r="F18" s="42">
        <v>38</v>
      </c>
      <c r="G18" s="42">
        <f t="shared" si="1"/>
        <v>1.1794514186550978E-3</v>
      </c>
      <c r="H18" s="42">
        <v>300</v>
      </c>
      <c r="I18" s="42">
        <f t="shared" si="2"/>
        <v>3.7786817056183228E-3</v>
      </c>
      <c r="J18" s="42">
        <v>356</v>
      </c>
      <c r="K18" s="42">
        <v>15</v>
      </c>
      <c r="L18" s="42">
        <f t="shared" si="3"/>
        <v>8.4404710458081313E-3</v>
      </c>
    </row>
    <row r="19" spans="1:12" ht="15.75" thickBot="1">
      <c r="A19" s="40" t="s">
        <v>608</v>
      </c>
      <c r="B19" s="42">
        <v>569</v>
      </c>
      <c r="C19" s="64">
        <v>569</v>
      </c>
      <c r="D19" s="42">
        <f t="shared" si="0"/>
        <v>1</v>
      </c>
      <c r="E19" s="42">
        <v>0</v>
      </c>
      <c r="F19" s="42">
        <v>0</v>
      </c>
      <c r="G19" s="42">
        <f t="shared" si="1"/>
        <v>0</v>
      </c>
      <c r="H19" s="42">
        <v>0</v>
      </c>
      <c r="I19" s="42"/>
      <c r="J19" s="42">
        <v>1153</v>
      </c>
      <c r="K19" s="42">
        <v>36</v>
      </c>
      <c r="L19" s="42">
        <f t="shared" si="3"/>
        <v>6.2545866969110735E-3</v>
      </c>
    </row>
    <row r="20" spans="1:12" ht="15.75" thickBot="1">
      <c r="A20" s="40" t="s">
        <v>609</v>
      </c>
      <c r="B20" s="42">
        <v>624</v>
      </c>
      <c r="C20" s="64">
        <v>624</v>
      </c>
      <c r="D20" s="42">
        <f t="shared" si="0"/>
        <v>1</v>
      </c>
      <c r="E20" s="42">
        <v>368</v>
      </c>
      <c r="F20" s="42">
        <v>354</v>
      </c>
      <c r="G20" s="42">
        <f t="shared" si="1"/>
        <v>1.6234766769230771E-2</v>
      </c>
      <c r="H20" s="42">
        <v>0</v>
      </c>
      <c r="I20" s="42">
        <f t="shared" si="2"/>
        <v>0</v>
      </c>
      <c r="J20" s="42">
        <v>6611</v>
      </c>
      <c r="K20" s="42">
        <v>347</v>
      </c>
      <c r="L20" s="42">
        <f t="shared" si="3"/>
        <v>1.0514478588521859E-2</v>
      </c>
    </row>
    <row r="21" spans="1:12" ht="15.75" thickBot="1">
      <c r="A21" s="40" t="s">
        <v>610</v>
      </c>
      <c r="B21" s="42" t="s">
        <v>674</v>
      </c>
      <c r="C21" s="64">
        <v>0</v>
      </c>
      <c r="D21" s="42"/>
      <c r="E21" s="42">
        <v>261</v>
      </c>
      <c r="F21" s="42">
        <v>0</v>
      </c>
      <c r="G21" s="42">
        <f t="shared" si="1"/>
        <v>0</v>
      </c>
      <c r="H21" s="42">
        <v>0</v>
      </c>
      <c r="I21" s="42">
        <f t="shared" si="2"/>
        <v>0</v>
      </c>
      <c r="J21" s="42">
        <v>526</v>
      </c>
      <c r="K21" s="42">
        <v>59</v>
      </c>
      <c r="L21" s="42">
        <f t="shared" si="3"/>
        <v>2.2469411133859824E-2</v>
      </c>
    </row>
    <row r="22" spans="1:12" ht="15.75" thickBot="1">
      <c r="A22" s="40" t="s">
        <v>653</v>
      </c>
      <c r="B22" s="42">
        <v>646</v>
      </c>
      <c r="C22" s="64">
        <v>646</v>
      </c>
      <c r="D22" s="42">
        <f t="shared" si="0"/>
        <v>1</v>
      </c>
      <c r="E22" s="42">
        <v>2457</v>
      </c>
      <c r="F22" s="42">
        <v>34</v>
      </c>
      <c r="G22" s="42">
        <f t="shared" si="1"/>
        <v>1.5061692631578947E-3</v>
      </c>
      <c r="H22" s="42">
        <v>1</v>
      </c>
      <c r="I22" s="42">
        <f t="shared" si="2"/>
        <v>1.1647218606925558E-5</v>
      </c>
      <c r="J22" s="42">
        <v>360</v>
      </c>
      <c r="K22" s="42">
        <v>2</v>
      </c>
      <c r="L22" s="42">
        <f t="shared" si="3"/>
        <v>1.112891737891739E-3</v>
      </c>
    </row>
    <row r="23" spans="1:12" ht="15.75" thickBot="1">
      <c r="A23" s="40" t="s">
        <v>612</v>
      </c>
      <c r="B23" s="42">
        <v>468</v>
      </c>
      <c r="C23" s="64">
        <v>468</v>
      </c>
      <c r="D23" s="42">
        <f t="shared" si="0"/>
        <v>1</v>
      </c>
      <c r="E23" s="42">
        <v>648</v>
      </c>
      <c r="F23" s="42">
        <v>208</v>
      </c>
      <c r="G23" s="42">
        <f t="shared" si="1"/>
        <v>1.2718762666666666E-2</v>
      </c>
      <c r="H23" s="42">
        <v>97</v>
      </c>
      <c r="I23" s="42">
        <f t="shared" si="2"/>
        <v>4.2837499434721631E-3</v>
      </c>
      <c r="J23" s="42">
        <v>1269</v>
      </c>
      <c r="K23" s="42">
        <v>74</v>
      </c>
      <c r="L23" s="42">
        <f t="shared" si="3"/>
        <v>1.1681416823260805E-2</v>
      </c>
    </row>
    <row r="24" spans="1:12" ht="15.75" thickBot="1">
      <c r="A24" s="40" t="s">
        <v>613</v>
      </c>
      <c r="B24" s="42">
        <v>1211</v>
      </c>
      <c r="C24" s="64">
        <v>1211</v>
      </c>
      <c r="D24" s="42">
        <f t="shared" si="0"/>
        <v>1</v>
      </c>
      <c r="E24" s="42">
        <v>182</v>
      </c>
      <c r="F24" s="42">
        <v>0</v>
      </c>
      <c r="G24" s="42">
        <f t="shared" si="1"/>
        <v>0</v>
      </c>
      <c r="H24" s="42">
        <v>0</v>
      </c>
      <c r="I24" s="42"/>
      <c r="J24" s="42">
        <v>363</v>
      </c>
      <c r="K24" s="42">
        <v>8</v>
      </c>
      <c r="L24" s="42">
        <f t="shared" si="3"/>
        <v>4.4147771420498735E-3</v>
      </c>
    </row>
    <row r="25" spans="1:12" ht="15.75" thickBot="1">
      <c r="A25" s="40" t="s">
        <v>649</v>
      </c>
      <c r="B25" s="42">
        <v>812</v>
      </c>
      <c r="C25" s="64">
        <v>812</v>
      </c>
      <c r="D25" s="42">
        <f t="shared" si="0"/>
        <v>1</v>
      </c>
      <c r="E25" s="42">
        <v>112</v>
      </c>
      <c r="F25" s="42">
        <v>0</v>
      </c>
      <c r="G25" s="42">
        <f t="shared" si="1"/>
        <v>0</v>
      </c>
      <c r="H25" s="42">
        <v>0</v>
      </c>
      <c r="I25" s="42">
        <f t="shared" si="2"/>
        <v>0</v>
      </c>
      <c r="J25" s="42">
        <v>599</v>
      </c>
      <c r="K25" s="42">
        <v>11</v>
      </c>
      <c r="L25" s="42">
        <f t="shared" si="3"/>
        <v>3.6786738581396374E-3</v>
      </c>
    </row>
    <row r="26" spans="1:12" ht="15.75" thickBot="1">
      <c r="A26" s="40" t="s">
        <v>615</v>
      </c>
      <c r="B26" s="42">
        <v>570</v>
      </c>
      <c r="C26" s="64">
        <v>570</v>
      </c>
      <c r="D26" s="42">
        <f t="shared" si="0"/>
        <v>1</v>
      </c>
      <c r="E26" s="42">
        <v>137</v>
      </c>
      <c r="F26" s="42">
        <v>212</v>
      </c>
      <c r="G26" s="42">
        <f t="shared" si="1"/>
        <v>1.0643596126315789E-2</v>
      </c>
      <c r="H26" s="42">
        <v>0</v>
      </c>
      <c r="I26" s="42">
        <f t="shared" si="2"/>
        <v>0</v>
      </c>
      <c r="J26" s="42">
        <v>1078</v>
      </c>
      <c r="K26" s="42">
        <v>38</v>
      </c>
      <c r="L26" s="42">
        <f t="shared" si="3"/>
        <v>7.0613909899624244E-3</v>
      </c>
    </row>
    <row r="27" spans="1:12" ht="15.75" thickBot="1">
      <c r="A27" s="40" t="s">
        <v>616</v>
      </c>
      <c r="B27" s="42">
        <v>845</v>
      </c>
      <c r="C27" s="64">
        <v>845</v>
      </c>
      <c r="D27" s="42">
        <f t="shared" si="0"/>
        <v>1</v>
      </c>
      <c r="E27" s="42">
        <v>1139</v>
      </c>
      <c r="F27" s="42">
        <v>46</v>
      </c>
      <c r="G27" s="42">
        <f t="shared" si="1"/>
        <v>1.5578602792899409E-3</v>
      </c>
      <c r="H27" s="42">
        <v>10</v>
      </c>
      <c r="I27" s="42">
        <f t="shared" si="2"/>
        <v>2.5124860506774453E-4</v>
      </c>
      <c r="J27" s="42">
        <v>4796</v>
      </c>
      <c r="K27" s="42">
        <v>75</v>
      </c>
      <c r="L27" s="42">
        <f t="shared" si="3"/>
        <v>3.1326185282607327E-3</v>
      </c>
    </row>
    <row r="28" spans="1:12" ht="15.75" thickBot="1">
      <c r="A28" s="40" t="s">
        <v>617</v>
      </c>
      <c r="B28" s="42">
        <v>793</v>
      </c>
      <c r="C28" s="64">
        <v>793</v>
      </c>
      <c r="D28" s="42">
        <f t="shared" si="0"/>
        <v>1</v>
      </c>
      <c r="E28" s="42"/>
      <c r="F28" s="42">
        <v>0</v>
      </c>
      <c r="G28" s="42">
        <f t="shared" si="1"/>
        <v>0</v>
      </c>
      <c r="H28" s="42">
        <v>0</v>
      </c>
      <c r="I28" s="42" t="e">
        <f t="shared" si="2"/>
        <v>#DIV/0!</v>
      </c>
      <c r="J28" s="42">
        <v>139</v>
      </c>
      <c r="K28" s="42">
        <v>13</v>
      </c>
      <c r="L28" s="42">
        <f t="shared" si="3"/>
        <v>1.8735011990407689E-2</v>
      </c>
    </row>
    <row r="29" spans="1:12" ht="15.75" thickBot="1">
      <c r="A29" s="40" t="s">
        <v>656</v>
      </c>
      <c r="B29" s="42">
        <v>958</v>
      </c>
      <c r="C29" s="64">
        <v>958</v>
      </c>
      <c r="D29" s="42">
        <f t="shared" si="0"/>
        <v>1</v>
      </c>
      <c r="E29" s="42">
        <v>257</v>
      </c>
      <c r="F29" s="42">
        <v>184</v>
      </c>
      <c r="G29" s="42">
        <f t="shared" si="1"/>
        <v>5.4964172693110647E-3</v>
      </c>
      <c r="H29" s="42">
        <v>0</v>
      </c>
      <c r="I29" s="42">
        <f t="shared" si="2"/>
        <v>0</v>
      </c>
      <c r="J29" s="42">
        <v>3773</v>
      </c>
      <c r="K29" s="42"/>
      <c r="L29" s="42">
        <f t="shared" si="3"/>
        <v>0</v>
      </c>
    </row>
    <row r="30" spans="1:12" ht="15.75" thickBot="1">
      <c r="A30" s="40" t="s">
        <v>619</v>
      </c>
      <c r="B30" s="42">
        <v>697</v>
      </c>
      <c r="C30" s="64">
        <v>697</v>
      </c>
      <c r="D30" s="42">
        <f t="shared" si="0"/>
        <v>1</v>
      </c>
      <c r="E30" s="42">
        <v>695</v>
      </c>
      <c r="F30" s="42">
        <v>0</v>
      </c>
      <c r="G30" s="42">
        <f t="shared" si="1"/>
        <v>0</v>
      </c>
      <c r="H30" s="42">
        <v>0</v>
      </c>
      <c r="I30" s="42">
        <f t="shared" si="2"/>
        <v>0</v>
      </c>
      <c r="J30" s="42">
        <v>33</v>
      </c>
      <c r="K30" s="42">
        <v>3</v>
      </c>
      <c r="L30" s="42">
        <f t="shared" si="3"/>
        <v>1.8210955710955729E-2</v>
      </c>
    </row>
    <row r="31" spans="1:12" ht="15.75" thickBot="1">
      <c r="A31" s="40" t="s">
        <v>620</v>
      </c>
      <c r="B31" s="42">
        <v>718</v>
      </c>
      <c r="C31" s="64">
        <v>718</v>
      </c>
      <c r="D31" s="42">
        <f t="shared" si="0"/>
        <v>1</v>
      </c>
      <c r="E31" s="42">
        <v>322</v>
      </c>
      <c r="F31" s="42">
        <v>144</v>
      </c>
      <c r="G31" s="42">
        <f t="shared" si="1"/>
        <v>5.7393859387186632E-3</v>
      </c>
      <c r="H31" s="42">
        <v>0</v>
      </c>
      <c r="I31" s="42">
        <f t="shared" si="2"/>
        <v>0</v>
      </c>
      <c r="J31" s="42">
        <v>171</v>
      </c>
      <c r="K31" s="42">
        <v>3</v>
      </c>
      <c r="L31" s="42">
        <f t="shared" si="3"/>
        <v>3.5143949617633856E-3</v>
      </c>
    </row>
    <row r="32" spans="1:12" ht="15.75" thickBot="1">
      <c r="A32" s="40" t="s">
        <v>676</v>
      </c>
      <c r="B32" s="42">
        <v>721</v>
      </c>
      <c r="C32" s="64">
        <v>721</v>
      </c>
      <c r="D32" s="42">
        <f t="shared" si="0"/>
        <v>1</v>
      </c>
      <c r="E32" s="42">
        <v>128</v>
      </c>
      <c r="F32" s="42">
        <v>111</v>
      </c>
      <c r="G32" s="42">
        <f t="shared" si="1"/>
        <v>4.4057017697642165E-3</v>
      </c>
      <c r="H32" s="42">
        <v>40</v>
      </c>
      <c r="I32" s="42">
        <f t="shared" si="2"/>
        <v>8.9428800366300309E-3</v>
      </c>
      <c r="J32" s="42">
        <v>216</v>
      </c>
      <c r="K32" s="42">
        <v>3</v>
      </c>
      <c r="L32" s="42">
        <f t="shared" si="3"/>
        <v>2.7822293447293468E-3</v>
      </c>
    </row>
    <row r="33" spans="1:12" ht="15.75" thickBot="1">
      <c r="A33" s="40" t="s">
        <v>622</v>
      </c>
      <c r="B33" s="42">
        <v>938</v>
      </c>
      <c r="C33" s="64">
        <v>938</v>
      </c>
      <c r="D33" s="42">
        <f t="shared" si="0"/>
        <v>1</v>
      </c>
      <c r="E33" s="42">
        <v>141</v>
      </c>
      <c r="F33" s="42">
        <v>310</v>
      </c>
      <c r="G33" s="42">
        <f t="shared" si="1"/>
        <v>9.4577153091684445E-3</v>
      </c>
      <c r="H33" s="42">
        <v>0</v>
      </c>
      <c r="I33" s="42"/>
      <c r="J33" s="42">
        <v>263</v>
      </c>
      <c r="K33" s="42">
        <v>35</v>
      </c>
      <c r="L33" s="42">
        <f t="shared" si="3"/>
        <v>2.6658623379155724E-2</v>
      </c>
    </row>
    <row r="35" spans="1:12" s="43" customFormat="1" ht="23.25">
      <c r="B35" s="44"/>
    </row>
  </sheetData>
  <sheetProtection sort="0" autoFilter="0" pivotTables="0"/>
  <conditionalFormatting sqref="A2:A33">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33"/>
  <sheetViews>
    <sheetView zoomScaleNormal="100" workbookViewId="0">
      <pane xSplit="1" ySplit="1" topLeftCell="B2" activePane="bottomRight" state="frozen"/>
      <selection pane="topRight" activeCell="B1" sqref="B1"/>
      <selection pane="bottomLeft" activeCell="A2" sqref="A2"/>
      <selection pane="bottomRight" activeCell="D2" sqref="D2"/>
    </sheetView>
  </sheetViews>
  <sheetFormatPr baseColWidth="10" defaultColWidth="14.42578125" defaultRowHeight="15"/>
  <cols>
    <col min="1" max="28" width="38.85546875" style="35" customWidth="1"/>
    <col min="29" max="16384" width="14.42578125" style="35"/>
  </cols>
  <sheetData>
    <row r="1" spans="1:28" ht="45.75" thickBot="1">
      <c r="A1" s="31" t="s">
        <v>677</v>
      </c>
      <c r="B1" s="31" t="s">
        <v>678</v>
      </c>
      <c r="C1" s="31" t="s">
        <v>679</v>
      </c>
      <c r="D1" s="31" t="s">
        <v>680</v>
      </c>
      <c r="E1" s="31" t="s">
        <v>665</v>
      </c>
      <c r="F1" s="31" t="s">
        <v>681</v>
      </c>
      <c r="G1" s="31" t="s">
        <v>682</v>
      </c>
      <c r="H1" s="31" t="s">
        <v>683</v>
      </c>
      <c r="I1" s="31" t="s">
        <v>684</v>
      </c>
      <c r="J1" s="31" t="s">
        <v>685</v>
      </c>
      <c r="K1" s="31" t="s">
        <v>686</v>
      </c>
      <c r="L1" s="31" t="s">
        <v>687</v>
      </c>
      <c r="M1" s="31" t="s">
        <v>688</v>
      </c>
      <c r="N1" s="31" t="s">
        <v>689</v>
      </c>
      <c r="O1" s="31" t="s">
        <v>690</v>
      </c>
      <c r="P1" s="31" t="s">
        <v>691</v>
      </c>
      <c r="Q1" s="31" t="s">
        <v>692</v>
      </c>
      <c r="R1" s="31" t="s">
        <v>693</v>
      </c>
      <c r="S1" s="31" t="s">
        <v>694</v>
      </c>
      <c r="T1" s="31" t="s">
        <v>695</v>
      </c>
      <c r="U1" s="31" t="s">
        <v>696</v>
      </c>
      <c r="V1" s="31" t="s">
        <v>697</v>
      </c>
      <c r="W1" s="31" t="s">
        <v>698</v>
      </c>
      <c r="X1" s="31" t="s">
        <v>699</v>
      </c>
      <c r="Y1" s="31" t="s">
        <v>700</v>
      </c>
      <c r="Z1" s="31" t="s">
        <v>701</v>
      </c>
      <c r="AA1" s="31" t="s">
        <v>702</v>
      </c>
      <c r="AB1" s="31" t="s">
        <v>703</v>
      </c>
    </row>
    <row r="2" spans="1:28" ht="21" customHeight="1" thickBot="1">
      <c r="A2" s="11" t="s">
        <v>648</v>
      </c>
      <c r="B2" s="59">
        <v>2</v>
      </c>
      <c r="C2" s="61">
        <v>2</v>
      </c>
      <c r="D2" s="46">
        <v>1</v>
      </c>
      <c r="E2" s="46">
        <v>995</v>
      </c>
      <c r="F2" s="46">
        <v>1009</v>
      </c>
      <c r="G2" s="47">
        <v>0.37025125628140704</v>
      </c>
      <c r="H2" s="46">
        <v>826</v>
      </c>
      <c r="I2" s="48">
        <v>1.7000000000000001E-2</v>
      </c>
      <c r="J2" s="46" t="s">
        <v>704</v>
      </c>
      <c r="K2" s="46"/>
      <c r="L2" s="46"/>
      <c r="M2" s="46" t="s">
        <v>628</v>
      </c>
      <c r="N2" s="46"/>
      <c r="O2" s="46">
        <v>4</v>
      </c>
      <c r="P2" s="46" t="s">
        <v>628</v>
      </c>
      <c r="Q2" s="46" t="s">
        <v>157</v>
      </c>
      <c r="R2" s="46">
        <v>719</v>
      </c>
      <c r="S2" s="46">
        <v>24</v>
      </c>
      <c r="T2" s="46">
        <v>266</v>
      </c>
      <c r="U2" s="46" t="s">
        <v>628</v>
      </c>
      <c r="V2" s="46" t="s">
        <v>628</v>
      </c>
      <c r="W2" s="46" t="s">
        <v>705</v>
      </c>
      <c r="X2" s="46" t="s">
        <v>705</v>
      </c>
      <c r="Y2" s="46" t="s">
        <v>705</v>
      </c>
      <c r="Z2" s="46" t="s">
        <v>706</v>
      </c>
      <c r="AA2" s="46" t="s">
        <v>706</v>
      </c>
      <c r="AB2" s="46" t="s">
        <v>705</v>
      </c>
    </row>
    <row r="3" spans="1:28" ht="21" customHeight="1" thickBot="1">
      <c r="A3" s="12" t="s">
        <v>658</v>
      </c>
      <c r="B3" s="59">
        <v>5</v>
      </c>
      <c r="C3" s="62">
        <v>2</v>
      </c>
      <c r="D3" s="46">
        <v>0</v>
      </c>
      <c r="E3" s="46">
        <v>577</v>
      </c>
      <c r="F3" s="46" t="s">
        <v>674</v>
      </c>
      <c r="G3" s="47">
        <v>0</v>
      </c>
      <c r="H3" s="46">
        <v>0</v>
      </c>
      <c r="I3" s="48" t="s">
        <v>707</v>
      </c>
      <c r="J3" s="46" t="s">
        <v>707</v>
      </c>
      <c r="K3" s="46"/>
      <c r="L3" s="46"/>
      <c r="M3" s="46" t="s">
        <v>157</v>
      </c>
      <c r="N3" s="46"/>
      <c r="O3" s="46">
        <v>0</v>
      </c>
      <c r="P3" s="46" t="s">
        <v>157</v>
      </c>
      <c r="Q3" s="46" t="s">
        <v>157</v>
      </c>
      <c r="R3" s="46">
        <v>0</v>
      </c>
      <c r="S3" s="46">
        <v>0</v>
      </c>
      <c r="T3" s="46">
        <v>0</v>
      </c>
      <c r="U3" s="46" t="s">
        <v>157</v>
      </c>
      <c r="V3" s="46" t="s">
        <v>157</v>
      </c>
      <c r="W3" s="46" t="s">
        <v>706</v>
      </c>
      <c r="X3" s="46" t="s">
        <v>706</v>
      </c>
      <c r="Y3" s="46" t="s">
        <v>706</v>
      </c>
      <c r="Z3" s="46" t="s">
        <v>706</v>
      </c>
      <c r="AA3" s="46" t="s">
        <v>706</v>
      </c>
      <c r="AB3" s="46" t="s">
        <v>706</v>
      </c>
    </row>
    <row r="4" spans="1:28" ht="21" customHeight="1" thickBot="1">
      <c r="A4" s="12" t="s">
        <v>659</v>
      </c>
      <c r="B4" s="60">
        <v>2</v>
      </c>
      <c r="C4" s="62">
        <v>1</v>
      </c>
      <c r="D4" s="46">
        <v>0</v>
      </c>
      <c r="E4" s="46">
        <v>711</v>
      </c>
      <c r="F4" s="46">
        <v>1220</v>
      </c>
      <c r="G4" s="47">
        <v>0.43502109704641356</v>
      </c>
      <c r="H4" s="46">
        <v>711</v>
      </c>
      <c r="I4" s="48">
        <v>1.3899999999999999E-2</v>
      </c>
      <c r="J4" s="46" t="s">
        <v>708</v>
      </c>
      <c r="K4" s="46"/>
      <c r="L4" s="46"/>
      <c r="M4" s="46" t="s">
        <v>628</v>
      </c>
      <c r="N4" s="46"/>
      <c r="O4" s="46">
        <v>0</v>
      </c>
      <c r="P4" s="46" t="s">
        <v>157</v>
      </c>
      <c r="Q4" s="46" t="s">
        <v>157</v>
      </c>
      <c r="R4" s="46">
        <v>66</v>
      </c>
      <c r="S4" s="46">
        <v>0</v>
      </c>
      <c r="T4" s="46">
        <v>34</v>
      </c>
      <c r="U4" s="46" t="s">
        <v>157</v>
      </c>
      <c r="V4" s="46" t="s">
        <v>628</v>
      </c>
      <c r="W4" s="46" t="s">
        <v>706</v>
      </c>
      <c r="X4" s="46" t="s">
        <v>706</v>
      </c>
      <c r="Y4" s="46" t="s">
        <v>706</v>
      </c>
      <c r="Z4" s="46" t="s">
        <v>706</v>
      </c>
      <c r="AA4" s="46" t="s">
        <v>706</v>
      </c>
      <c r="AB4" s="46" t="s">
        <v>706</v>
      </c>
    </row>
    <row r="5" spans="1:28" ht="21" customHeight="1" thickBot="1">
      <c r="A5" s="12" t="s">
        <v>662</v>
      </c>
      <c r="B5" s="59">
        <v>2</v>
      </c>
      <c r="C5" s="62">
        <v>1</v>
      </c>
      <c r="D5" s="46">
        <v>0</v>
      </c>
      <c r="E5" s="46">
        <v>1100</v>
      </c>
      <c r="F5" s="46">
        <v>389</v>
      </c>
      <c r="G5" s="47">
        <v>0.40896969696969676</v>
      </c>
      <c r="H5" s="46">
        <v>1123</v>
      </c>
      <c r="I5" s="48">
        <v>5.9999999999999995E-4</v>
      </c>
      <c r="J5" s="46">
        <v>371077356.37</v>
      </c>
      <c r="K5" s="46"/>
      <c r="L5" s="46"/>
      <c r="M5" s="46" t="s">
        <v>157</v>
      </c>
      <c r="N5" s="46"/>
      <c r="O5" s="46">
        <v>0</v>
      </c>
      <c r="P5" s="46" t="s">
        <v>157</v>
      </c>
      <c r="Q5" s="46" t="s">
        <v>157</v>
      </c>
      <c r="R5" s="46">
        <v>334</v>
      </c>
      <c r="S5" s="46">
        <v>20</v>
      </c>
      <c r="T5" s="46">
        <v>338</v>
      </c>
      <c r="U5" s="46" t="s">
        <v>157</v>
      </c>
      <c r="V5" s="46" t="s">
        <v>157</v>
      </c>
      <c r="W5" s="46" t="s">
        <v>706</v>
      </c>
      <c r="X5" s="46" t="s">
        <v>706</v>
      </c>
      <c r="Y5" s="46" t="s">
        <v>706</v>
      </c>
      <c r="Z5" s="46" t="s">
        <v>706</v>
      </c>
      <c r="AA5" s="46" t="s">
        <v>706</v>
      </c>
      <c r="AB5" s="46" t="s">
        <v>706</v>
      </c>
    </row>
    <row r="6" spans="1:28" ht="21" customHeight="1" thickBot="1">
      <c r="A6" s="12" t="s">
        <v>595</v>
      </c>
      <c r="B6" s="59">
        <v>21</v>
      </c>
      <c r="C6" s="62">
        <v>19</v>
      </c>
      <c r="D6" s="46">
        <v>29</v>
      </c>
      <c r="E6" s="46">
        <v>1141</v>
      </c>
      <c r="F6" s="46">
        <v>134</v>
      </c>
      <c r="G6" s="47">
        <v>0.3</v>
      </c>
      <c r="H6" s="46">
        <v>1002</v>
      </c>
      <c r="I6" s="48">
        <v>5.3800000000000001E-2</v>
      </c>
      <c r="J6" s="46" t="s">
        <v>709</v>
      </c>
      <c r="K6" s="46"/>
      <c r="L6" s="46"/>
      <c r="M6" s="46" t="s">
        <v>157</v>
      </c>
      <c r="N6" s="46"/>
      <c r="O6" s="46">
        <v>0</v>
      </c>
      <c r="P6" s="46" t="s">
        <v>157</v>
      </c>
      <c r="Q6" s="46" t="s">
        <v>157</v>
      </c>
      <c r="R6" s="46">
        <v>501</v>
      </c>
      <c r="S6" s="46">
        <v>0</v>
      </c>
      <c r="T6" s="46">
        <v>162</v>
      </c>
      <c r="U6" s="46" t="s">
        <v>157</v>
      </c>
      <c r="V6" s="46" t="s">
        <v>157</v>
      </c>
      <c r="W6" s="46" t="s">
        <v>706</v>
      </c>
      <c r="X6" s="46" t="s">
        <v>706</v>
      </c>
      <c r="Y6" s="46" t="s">
        <v>706</v>
      </c>
      <c r="Z6" s="46" t="s">
        <v>706</v>
      </c>
      <c r="AA6" s="46" t="s">
        <v>706</v>
      </c>
      <c r="AB6" s="46" t="s">
        <v>706</v>
      </c>
    </row>
    <row r="7" spans="1:28" ht="21" customHeight="1" thickBot="1">
      <c r="A7" s="12" t="s">
        <v>596</v>
      </c>
      <c r="B7" s="59">
        <v>3</v>
      </c>
      <c r="C7" s="62">
        <v>3</v>
      </c>
      <c r="D7" s="46">
        <v>0</v>
      </c>
      <c r="E7" s="46">
        <v>571</v>
      </c>
      <c r="F7" s="46">
        <v>3411</v>
      </c>
      <c r="G7" s="47">
        <v>0.37110332749562169</v>
      </c>
      <c r="H7" s="46">
        <v>736</v>
      </c>
      <c r="I7" s="48">
        <v>8.5000000000000006E-3</v>
      </c>
      <c r="J7" s="46">
        <v>2734638328.6300001</v>
      </c>
      <c r="K7" s="46"/>
      <c r="L7" s="46"/>
      <c r="M7" s="46" t="s">
        <v>157</v>
      </c>
      <c r="N7" s="46"/>
      <c r="O7" s="46">
        <v>0</v>
      </c>
      <c r="P7" s="46" t="s">
        <v>157</v>
      </c>
      <c r="Q7" s="46" t="s">
        <v>157</v>
      </c>
      <c r="R7" s="46">
        <v>554</v>
      </c>
      <c r="S7" s="46">
        <v>51</v>
      </c>
      <c r="T7" s="46">
        <v>376</v>
      </c>
      <c r="U7" s="46" t="s">
        <v>157</v>
      </c>
      <c r="V7" s="46" t="s">
        <v>157</v>
      </c>
      <c r="W7" s="46" t="s">
        <v>705</v>
      </c>
      <c r="X7" s="46" t="s">
        <v>706</v>
      </c>
      <c r="Y7" s="46" t="s">
        <v>705</v>
      </c>
      <c r="Z7" s="46" t="s">
        <v>706</v>
      </c>
      <c r="AA7" s="46" t="s">
        <v>706</v>
      </c>
      <c r="AB7" s="46" t="s">
        <v>706</v>
      </c>
    </row>
    <row r="8" spans="1:28" ht="21" customHeight="1" thickBot="1">
      <c r="A8" s="12" t="s">
        <v>597</v>
      </c>
      <c r="B8" s="60">
        <v>16</v>
      </c>
      <c r="C8" s="61">
        <v>0</v>
      </c>
      <c r="D8" s="46">
        <v>16</v>
      </c>
      <c r="E8" s="46">
        <v>555</v>
      </c>
      <c r="F8" s="46">
        <v>2572</v>
      </c>
      <c r="G8" s="47">
        <v>0.4425825825825826</v>
      </c>
      <c r="H8" s="46">
        <v>0</v>
      </c>
      <c r="I8" s="48" t="s">
        <v>707</v>
      </c>
      <c r="J8" s="46" t="s">
        <v>707</v>
      </c>
      <c r="K8" s="46"/>
      <c r="L8" s="46"/>
      <c r="M8" s="46" t="s">
        <v>157</v>
      </c>
      <c r="N8" s="46"/>
      <c r="O8" s="46">
        <v>0</v>
      </c>
      <c r="P8" s="46" t="s">
        <v>157</v>
      </c>
      <c r="Q8" s="46" t="s">
        <v>157</v>
      </c>
      <c r="R8" s="46">
        <v>34568</v>
      </c>
      <c r="S8" s="46">
        <v>1864</v>
      </c>
      <c r="T8" s="46">
        <v>16533</v>
      </c>
      <c r="U8" s="46" t="s">
        <v>628</v>
      </c>
      <c r="V8" s="46" t="s">
        <v>628</v>
      </c>
      <c r="W8" s="46" t="s">
        <v>706</v>
      </c>
      <c r="X8" s="46" t="s">
        <v>706</v>
      </c>
      <c r="Y8" s="46" t="s">
        <v>706</v>
      </c>
      <c r="Z8" s="46" t="s">
        <v>706</v>
      </c>
      <c r="AA8" s="46" t="s">
        <v>706</v>
      </c>
      <c r="AB8" s="46" t="s">
        <v>706</v>
      </c>
    </row>
    <row r="9" spans="1:28" ht="21" customHeight="1" thickBot="1">
      <c r="A9" s="12" t="s">
        <v>655</v>
      </c>
      <c r="B9" s="59">
        <v>2</v>
      </c>
      <c r="C9" s="61">
        <v>2</v>
      </c>
      <c r="D9" s="46">
        <v>2</v>
      </c>
      <c r="E9" s="46">
        <v>3039</v>
      </c>
      <c r="F9" s="46">
        <v>0</v>
      </c>
      <c r="G9" s="47">
        <v>0.36666666666666664</v>
      </c>
      <c r="H9" s="46">
        <v>0</v>
      </c>
      <c r="I9" s="48" t="s">
        <v>707</v>
      </c>
      <c r="J9" s="46" t="s">
        <v>707</v>
      </c>
      <c r="K9" s="46"/>
      <c r="L9" s="46"/>
      <c r="M9" s="46" t="s">
        <v>157</v>
      </c>
      <c r="N9" s="46"/>
      <c r="O9" s="46">
        <v>0</v>
      </c>
      <c r="P9" s="46" t="s">
        <v>157</v>
      </c>
      <c r="Q9" s="46" t="s">
        <v>157</v>
      </c>
      <c r="R9" s="46">
        <v>303</v>
      </c>
      <c r="S9" s="46">
        <v>17</v>
      </c>
      <c r="T9" s="46">
        <v>69</v>
      </c>
      <c r="U9" s="46" t="s">
        <v>157</v>
      </c>
      <c r="V9" s="46" t="s">
        <v>157</v>
      </c>
      <c r="W9" s="46" t="s">
        <v>706</v>
      </c>
      <c r="X9" s="46" t="s">
        <v>706</v>
      </c>
      <c r="Y9" s="46" t="s">
        <v>706</v>
      </c>
      <c r="Z9" s="46" t="s">
        <v>706</v>
      </c>
      <c r="AA9" s="46" t="s">
        <v>706</v>
      </c>
      <c r="AB9" s="46" t="s">
        <v>706</v>
      </c>
    </row>
    <row r="10" spans="1:28" ht="21" customHeight="1" thickBot="1">
      <c r="A10" s="12" t="s">
        <v>599</v>
      </c>
      <c r="B10" s="60">
        <v>8</v>
      </c>
      <c r="C10" s="62">
        <v>1</v>
      </c>
      <c r="D10" s="46">
        <v>3</v>
      </c>
      <c r="E10" s="46">
        <v>61</v>
      </c>
      <c r="F10" s="46">
        <v>1043</v>
      </c>
      <c r="G10" s="47">
        <v>0.5</v>
      </c>
      <c r="H10" s="46">
        <v>308</v>
      </c>
      <c r="I10" s="48">
        <v>6.0000000000000001E-3</v>
      </c>
      <c r="J10" s="46">
        <v>245409704.09</v>
      </c>
      <c r="K10" s="46"/>
      <c r="L10" s="46"/>
      <c r="M10" s="46" t="s">
        <v>628</v>
      </c>
      <c r="N10" s="46"/>
      <c r="O10" s="46">
        <v>4</v>
      </c>
      <c r="P10" s="46" t="s">
        <v>157</v>
      </c>
      <c r="Q10" s="46" t="s">
        <v>157</v>
      </c>
      <c r="R10" s="46">
        <v>43</v>
      </c>
      <c r="S10" s="46">
        <v>0</v>
      </c>
      <c r="T10" s="46">
        <v>7</v>
      </c>
      <c r="U10" s="46" t="s">
        <v>628</v>
      </c>
      <c r="V10" s="46" t="s">
        <v>628</v>
      </c>
      <c r="W10" s="46" t="s">
        <v>706</v>
      </c>
      <c r="X10" s="46" t="s">
        <v>705</v>
      </c>
      <c r="Y10" s="46" t="s">
        <v>706</v>
      </c>
      <c r="Z10" s="46" t="s">
        <v>705</v>
      </c>
      <c r="AA10" s="46" t="s">
        <v>706</v>
      </c>
      <c r="AB10" s="46" t="s">
        <v>705</v>
      </c>
    </row>
    <row r="11" spans="1:28" ht="21" customHeight="1" thickBot="1">
      <c r="A11" s="12" t="s">
        <v>600</v>
      </c>
      <c r="B11" s="60">
        <v>10</v>
      </c>
      <c r="C11" s="62">
        <v>1</v>
      </c>
      <c r="D11" s="46">
        <v>1</v>
      </c>
      <c r="E11" s="46">
        <v>1372</v>
      </c>
      <c r="F11" s="46">
        <v>0</v>
      </c>
      <c r="G11" s="47">
        <v>0.30364431486880467</v>
      </c>
      <c r="H11" s="46">
        <v>0</v>
      </c>
      <c r="I11" s="48" t="s">
        <v>707</v>
      </c>
      <c r="J11" s="46" t="s">
        <v>707</v>
      </c>
      <c r="K11" s="46"/>
      <c r="L11" s="46"/>
      <c r="M11" s="46" t="s">
        <v>157</v>
      </c>
      <c r="N11" s="46"/>
      <c r="O11" s="46">
        <v>0</v>
      </c>
      <c r="P11" s="46" t="s">
        <v>157</v>
      </c>
      <c r="Q11" s="46" t="s">
        <v>157</v>
      </c>
      <c r="R11" s="46">
        <v>237</v>
      </c>
      <c r="S11" s="46">
        <v>2</v>
      </c>
      <c r="T11" s="46">
        <v>105</v>
      </c>
      <c r="U11" s="46" t="s">
        <v>157</v>
      </c>
      <c r="V11" s="46" t="s">
        <v>157</v>
      </c>
      <c r="W11" s="46" t="s">
        <v>706</v>
      </c>
      <c r="X11" s="46" t="s">
        <v>706</v>
      </c>
      <c r="Y11" s="46" t="s">
        <v>706</v>
      </c>
      <c r="Z11" s="46" t="s">
        <v>706</v>
      </c>
      <c r="AA11" s="46" t="s">
        <v>706</v>
      </c>
      <c r="AB11" s="46" t="s">
        <v>706</v>
      </c>
    </row>
    <row r="12" spans="1:28" ht="21" customHeight="1" thickBot="1">
      <c r="A12" s="12" t="s">
        <v>651</v>
      </c>
      <c r="B12" s="60">
        <v>69</v>
      </c>
      <c r="C12" s="61">
        <v>5</v>
      </c>
      <c r="D12" s="46">
        <v>0</v>
      </c>
      <c r="E12" s="46">
        <v>1086</v>
      </c>
      <c r="F12" s="46">
        <v>923</v>
      </c>
      <c r="G12" s="47">
        <v>0.38677102516881523</v>
      </c>
      <c r="H12" s="46">
        <v>0</v>
      </c>
      <c r="I12" s="48" t="s">
        <v>707</v>
      </c>
      <c r="J12" s="46" t="s">
        <v>707</v>
      </c>
      <c r="K12" s="46"/>
      <c r="L12" s="46"/>
      <c r="M12" s="46" t="s">
        <v>628</v>
      </c>
      <c r="N12" s="46"/>
      <c r="O12" s="46">
        <v>34</v>
      </c>
      <c r="P12" s="46" t="s">
        <v>157</v>
      </c>
      <c r="Q12" s="46" t="s">
        <v>157</v>
      </c>
      <c r="R12" s="46">
        <v>2021</v>
      </c>
      <c r="S12" s="46">
        <v>208</v>
      </c>
      <c r="T12" s="46">
        <v>1357</v>
      </c>
      <c r="U12" s="46" t="s">
        <v>157</v>
      </c>
      <c r="V12" s="46" t="s">
        <v>157</v>
      </c>
      <c r="W12" s="46" t="s">
        <v>706</v>
      </c>
      <c r="X12" s="46" t="s">
        <v>706</v>
      </c>
      <c r="Y12" s="46" t="s">
        <v>706</v>
      </c>
      <c r="Z12" s="46" t="s">
        <v>706</v>
      </c>
      <c r="AA12" s="46" t="s">
        <v>706</v>
      </c>
      <c r="AB12" s="46" t="s">
        <v>705</v>
      </c>
    </row>
    <row r="13" spans="1:28" ht="21" customHeight="1" thickBot="1">
      <c r="A13" s="12" t="s">
        <v>675</v>
      </c>
      <c r="B13" s="60">
        <v>22</v>
      </c>
      <c r="C13" s="61">
        <v>21</v>
      </c>
      <c r="D13" s="46">
        <v>3</v>
      </c>
      <c r="E13" s="46">
        <v>956</v>
      </c>
      <c r="F13" s="46">
        <v>1276</v>
      </c>
      <c r="G13" s="47">
        <v>0.25871687587168757</v>
      </c>
      <c r="H13" s="46">
        <v>883</v>
      </c>
      <c r="I13" s="48">
        <v>2.7000000000000001E-3</v>
      </c>
      <c r="J13" s="46">
        <v>1929790181.9300001</v>
      </c>
      <c r="K13" s="46"/>
      <c r="L13" s="46"/>
      <c r="M13" s="46" t="s">
        <v>628</v>
      </c>
      <c r="N13" s="46"/>
      <c r="O13" s="46">
        <v>26</v>
      </c>
      <c r="P13" s="46" t="s">
        <v>157</v>
      </c>
      <c r="Q13" s="46" t="s">
        <v>157</v>
      </c>
      <c r="R13" s="46">
        <v>1970</v>
      </c>
      <c r="S13" s="46">
        <v>124</v>
      </c>
      <c r="T13" s="46">
        <v>2014</v>
      </c>
      <c r="U13" s="46" t="s">
        <v>157</v>
      </c>
      <c r="V13" s="46" t="s">
        <v>157</v>
      </c>
      <c r="W13" s="46" t="s">
        <v>706</v>
      </c>
      <c r="X13" s="46" t="s">
        <v>706</v>
      </c>
      <c r="Y13" s="46" t="s">
        <v>706</v>
      </c>
      <c r="Z13" s="46" t="s">
        <v>706</v>
      </c>
      <c r="AA13" s="46" t="s">
        <v>706</v>
      </c>
      <c r="AB13" s="46" t="s">
        <v>706</v>
      </c>
    </row>
    <row r="14" spans="1:28" ht="21" customHeight="1" thickBot="1">
      <c r="A14" s="12" t="s">
        <v>663</v>
      </c>
      <c r="B14" s="60">
        <v>1</v>
      </c>
      <c r="C14" s="62">
        <v>1</v>
      </c>
      <c r="D14" s="46">
        <v>1</v>
      </c>
      <c r="E14" s="46" t="s">
        <v>674</v>
      </c>
      <c r="F14" s="46">
        <v>99</v>
      </c>
      <c r="G14" s="47">
        <v>0</v>
      </c>
      <c r="H14" s="46">
        <v>0</v>
      </c>
      <c r="I14" s="48" t="s">
        <v>707</v>
      </c>
      <c r="J14" s="46" t="s">
        <v>707</v>
      </c>
      <c r="K14" s="46"/>
      <c r="L14" s="46"/>
      <c r="M14" s="46" t="s">
        <v>157</v>
      </c>
      <c r="N14" s="46"/>
      <c r="O14" s="46">
        <v>0</v>
      </c>
      <c r="P14" s="46" t="s">
        <v>157</v>
      </c>
      <c r="Q14" s="46" t="s">
        <v>157</v>
      </c>
      <c r="R14" s="46">
        <v>211</v>
      </c>
      <c r="S14" s="46">
        <v>5</v>
      </c>
      <c r="T14" s="46">
        <v>300</v>
      </c>
      <c r="U14" s="46" t="s">
        <v>157</v>
      </c>
      <c r="V14" s="46" t="s">
        <v>157</v>
      </c>
      <c r="W14" s="46" t="s">
        <v>706</v>
      </c>
      <c r="X14" s="46" t="s">
        <v>706</v>
      </c>
      <c r="Y14" s="46" t="s">
        <v>706</v>
      </c>
      <c r="Z14" s="46" t="s">
        <v>706</v>
      </c>
      <c r="AA14" s="46" t="s">
        <v>706</v>
      </c>
      <c r="AB14" s="46" t="s">
        <v>706</v>
      </c>
    </row>
    <row r="15" spans="1:28" ht="21" customHeight="1" thickBot="1">
      <c r="A15" s="12" t="s">
        <v>604</v>
      </c>
      <c r="B15" s="60">
        <v>12</v>
      </c>
      <c r="C15" s="61">
        <v>2</v>
      </c>
      <c r="D15" s="46">
        <v>0</v>
      </c>
      <c r="E15" s="46">
        <v>863</v>
      </c>
      <c r="F15" s="46">
        <v>5106</v>
      </c>
      <c r="G15" s="47">
        <v>0.46311317110853611</v>
      </c>
      <c r="H15" s="46">
        <v>730</v>
      </c>
      <c r="I15" s="48">
        <v>6.1000000000000004E-3</v>
      </c>
      <c r="J15" s="46">
        <v>1861156209.78</v>
      </c>
      <c r="K15" s="46"/>
      <c r="L15" s="46"/>
      <c r="M15" s="46" t="s">
        <v>157</v>
      </c>
      <c r="N15" s="46"/>
      <c r="O15" s="46">
        <v>0</v>
      </c>
      <c r="P15" s="46" t="s">
        <v>157</v>
      </c>
      <c r="Q15" s="46" t="s">
        <v>157</v>
      </c>
      <c r="R15" s="46">
        <v>109</v>
      </c>
      <c r="S15" s="46">
        <v>6</v>
      </c>
      <c r="T15" s="46">
        <v>130</v>
      </c>
      <c r="U15" s="46" t="s">
        <v>157</v>
      </c>
      <c r="V15" s="46" t="s">
        <v>157</v>
      </c>
      <c r="W15" s="46" t="s">
        <v>706</v>
      </c>
      <c r="X15" s="46" t="s">
        <v>706</v>
      </c>
      <c r="Y15" s="46" t="s">
        <v>706</v>
      </c>
      <c r="Z15" s="46" t="s">
        <v>706</v>
      </c>
      <c r="AA15" s="46" t="s">
        <v>706</v>
      </c>
      <c r="AB15" s="46" t="s">
        <v>706</v>
      </c>
    </row>
    <row r="16" spans="1:28" ht="21" customHeight="1" thickBot="1">
      <c r="A16" s="12" t="s">
        <v>605</v>
      </c>
      <c r="B16" s="60">
        <v>6</v>
      </c>
      <c r="C16" s="62">
        <v>6</v>
      </c>
      <c r="D16" s="46">
        <v>2</v>
      </c>
      <c r="E16" s="46">
        <v>819</v>
      </c>
      <c r="F16" s="46">
        <v>458</v>
      </c>
      <c r="G16" s="47">
        <v>0.46666666666666667</v>
      </c>
      <c r="H16" s="46">
        <v>807</v>
      </c>
      <c r="I16" s="48">
        <v>5.7999999999999996E-3</v>
      </c>
      <c r="J16" s="46">
        <v>4087560000</v>
      </c>
      <c r="K16" s="46"/>
      <c r="L16" s="46"/>
      <c r="M16" s="46" t="s">
        <v>157</v>
      </c>
      <c r="N16" s="46"/>
      <c r="O16" s="46">
        <v>22</v>
      </c>
      <c r="P16" s="46" t="s">
        <v>157</v>
      </c>
      <c r="Q16" s="46" t="s">
        <v>157</v>
      </c>
      <c r="R16" s="46">
        <v>1795</v>
      </c>
      <c r="S16" s="46">
        <v>0</v>
      </c>
      <c r="T16" s="46">
        <v>1872</v>
      </c>
      <c r="U16" s="46" t="s">
        <v>157</v>
      </c>
      <c r="V16" s="46" t="s">
        <v>157</v>
      </c>
      <c r="W16" s="46" t="s">
        <v>706</v>
      </c>
      <c r="X16" s="46" t="s">
        <v>706</v>
      </c>
      <c r="Y16" s="46" t="s">
        <v>706</v>
      </c>
      <c r="Z16" s="46" t="s">
        <v>706</v>
      </c>
      <c r="AA16" s="46" t="s">
        <v>706</v>
      </c>
      <c r="AB16" s="46" t="s">
        <v>706</v>
      </c>
    </row>
    <row r="17" spans="1:28" ht="21" customHeight="1" thickBot="1">
      <c r="A17" s="12" t="s">
        <v>606</v>
      </c>
      <c r="B17" s="60">
        <v>3</v>
      </c>
      <c r="C17" s="62">
        <v>1</v>
      </c>
      <c r="D17" s="46">
        <v>1</v>
      </c>
      <c r="E17" s="46">
        <v>985</v>
      </c>
      <c r="F17" s="46">
        <v>4680</v>
      </c>
      <c r="G17" s="47">
        <v>0.36666666666666664</v>
      </c>
      <c r="H17" s="46">
        <v>879</v>
      </c>
      <c r="I17" s="48">
        <v>1.37E-2</v>
      </c>
      <c r="J17" s="46">
        <v>2462753306.1900001</v>
      </c>
      <c r="K17" s="46"/>
      <c r="L17" s="46"/>
      <c r="M17" s="46" t="s">
        <v>157</v>
      </c>
      <c r="N17" s="46"/>
      <c r="O17" s="46">
        <v>0</v>
      </c>
      <c r="P17" s="46" t="s">
        <v>157</v>
      </c>
      <c r="Q17" s="46" t="s">
        <v>157</v>
      </c>
      <c r="R17" s="46">
        <v>1822</v>
      </c>
      <c r="S17" s="46">
        <v>9</v>
      </c>
      <c r="T17" s="46">
        <v>375</v>
      </c>
      <c r="U17" s="46" t="s">
        <v>157</v>
      </c>
      <c r="V17" s="46" t="s">
        <v>157</v>
      </c>
      <c r="W17" s="46" t="s">
        <v>706</v>
      </c>
      <c r="X17" s="46" t="s">
        <v>706</v>
      </c>
      <c r="Y17" s="46" t="s">
        <v>706</v>
      </c>
      <c r="Z17" s="46" t="s">
        <v>706</v>
      </c>
      <c r="AA17" s="46" t="s">
        <v>706</v>
      </c>
      <c r="AB17" s="46" t="s">
        <v>706</v>
      </c>
    </row>
    <row r="18" spans="1:28" ht="21" customHeight="1" thickBot="1">
      <c r="A18" s="12" t="s">
        <v>607</v>
      </c>
      <c r="B18" s="60">
        <v>1</v>
      </c>
      <c r="C18" s="61">
        <v>1</v>
      </c>
      <c r="D18" s="46">
        <v>1</v>
      </c>
      <c r="E18" s="46">
        <v>913</v>
      </c>
      <c r="F18" s="46">
        <v>2200</v>
      </c>
      <c r="G18" s="47">
        <v>0.41591821832785691</v>
      </c>
      <c r="H18" s="46">
        <v>956</v>
      </c>
      <c r="I18" s="48">
        <v>8.3000000000000001E-3</v>
      </c>
      <c r="J18" s="46">
        <v>1201227187.1800001</v>
      </c>
      <c r="K18" s="46"/>
      <c r="L18" s="46"/>
      <c r="M18" s="46" t="s">
        <v>628</v>
      </c>
      <c r="N18" s="46"/>
      <c r="O18" s="46">
        <v>60</v>
      </c>
      <c r="P18" s="46" t="s">
        <v>628</v>
      </c>
      <c r="Q18" s="46" t="s">
        <v>157</v>
      </c>
      <c r="R18" s="46">
        <v>320</v>
      </c>
      <c r="S18" s="46">
        <v>6</v>
      </c>
      <c r="T18" s="46">
        <v>73</v>
      </c>
      <c r="U18" s="46" t="s">
        <v>157</v>
      </c>
      <c r="V18" s="46" t="s">
        <v>157</v>
      </c>
      <c r="W18" s="46" t="s">
        <v>706</v>
      </c>
      <c r="X18" s="46" t="s">
        <v>706</v>
      </c>
      <c r="Y18" s="46" t="s">
        <v>706</v>
      </c>
      <c r="Z18" s="46" t="s">
        <v>706</v>
      </c>
      <c r="AA18" s="46" t="s">
        <v>706</v>
      </c>
      <c r="AB18" s="46" t="s">
        <v>706</v>
      </c>
    </row>
    <row r="19" spans="1:28" ht="21" customHeight="1" thickBot="1">
      <c r="A19" s="12" t="s">
        <v>608</v>
      </c>
      <c r="B19" s="60">
        <v>1</v>
      </c>
      <c r="C19" s="62">
        <v>1</v>
      </c>
      <c r="D19" s="46" t="s">
        <v>674</v>
      </c>
      <c r="E19" s="46">
        <v>813</v>
      </c>
      <c r="F19" s="46">
        <v>0</v>
      </c>
      <c r="G19" s="47">
        <v>0.33185731857318562</v>
      </c>
      <c r="H19" s="46">
        <v>647</v>
      </c>
      <c r="I19" s="48">
        <v>1.43E-2</v>
      </c>
      <c r="J19" s="46" t="s">
        <v>710</v>
      </c>
      <c r="K19" s="46"/>
      <c r="L19" s="46"/>
      <c r="M19" s="46" t="s">
        <v>157</v>
      </c>
      <c r="N19" s="46"/>
      <c r="O19" s="46">
        <v>0</v>
      </c>
      <c r="P19" s="46" t="s">
        <v>157</v>
      </c>
      <c r="Q19" s="46" t="s">
        <v>157</v>
      </c>
      <c r="R19" s="46">
        <v>706</v>
      </c>
      <c r="S19" s="46">
        <v>0</v>
      </c>
      <c r="T19" s="46">
        <v>718</v>
      </c>
      <c r="U19" s="46" t="s">
        <v>157</v>
      </c>
      <c r="V19" s="46" t="s">
        <v>157</v>
      </c>
      <c r="W19" s="46" t="s">
        <v>706</v>
      </c>
      <c r="X19" s="46" t="s">
        <v>706</v>
      </c>
      <c r="Y19" s="46" t="s">
        <v>706</v>
      </c>
      <c r="Z19" s="46" t="s">
        <v>706</v>
      </c>
      <c r="AA19" s="46" t="s">
        <v>706</v>
      </c>
      <c r="AB19" s="46" t="s">
        <v>706</v>
      </c>
    </row>
    <row r="20" spans="1:28" ht="21" customHeight="1" thickBot="1">
      <c r="A20" s="12" t="s">
        <v>609</v>
      </c>
      <c r="B20" s="60">
        <v>2</v>
      </c>
      <c r="C20" s="61">
        <v>2</v>
      </c>
      <c r="D20" s="46">
        <v>1</v>
      </c>
      <c r="E20" s="46">
        <v>641</v>
      </c>
      <c r="F20" s="46">
        <v>843</v>
      </c>
      <c r="G20" s="47">
        <v>0.40384815392615708</v>
      </c>
      <c r="H20" s="46">
        <v>784</v>
      </c>
      <c r="I20" s="48">
        <v>2.6800000000000001E-2</v>
      </c>
      <c r="J20" s="46">
        <v>9598680000</v>
      </c>
      <c r="K20" s="46"/>
      <c r="L20" s="46"/>
      <c r="M20" s="46" t="s">
        <v>157</v>
      </c>
      <c r="N20" s="46"/>
      <c r="O20" s="46">
        <v>47</v>
      </c>
      <c r="P20" s="46" t="s">
        <v>628</v>
      </c>
      <c r="Q20" s="46" t="s">
        <v>157</v>
      </c>
      <c r="R20" s="46">
        <v>2236</v>
      </c>
      <c r="S20" s="46">
        <v>347</v>
      </c>
      <c r="T20" s="46">
        <v>2693</v>
      </c>
      <c r="U20" s="46" t="s">
        <v>628</v>
      </c>
      <c r="V20" s="46" t="s">
        <v>628</v>
      </c>
      <c r="W20" s="46" t="s">
        <v>705</v>
      </c>
      <c r="X20" s="46" t="s">
        <v>705</v>
      </c>
      <c r="Y20" s="46" t="s">
        <v>706</v>
      </c>
      <c r="Z20" s="46" t="s">
        <v>706</v>
      </c>
      <c r="AA20" s="46" t="s">
        <v>706</v>
      </c>
      <c r="AB20" s="46" t="s">
        <v>705</v>
      </c>
    </row>
    <row r="21" spans="1:28" ht="21" customHeight="1" thickBot="1">
      <c r="A21" s="12" t="s">
        <v>610</v>
      </c>
      <c r="B21" s="60">
        <v>1</v>
      </c>
      <c r="C21" s="62">
        <v>1</v>
      </c>
      <c r="D21" s="46">
        <v>1</v>
      </c>
      <c r="E21" s="46" t="s">
        <v>674</v>
      </c>
      <c r="F21" s="46">
        <v>261</v>
      </c>
      <c r="G21" s="47">
        <v>0</v>
      </c>
      <c r="H21" s="46">
        <v>287</v>
      </c>
      <c r="I21" s="48">
        <v>7.1999999999999998E-3</v>
      </c>
      <c r="J21" s="46">
        <v>2123095795.77</v>
      </c>
      <c r="K21" s="46"/>
      <c r="L21" s="46"/>
      <c r="M21" s="46" t="s">
        <v>157</v>
      </c>
      <c r="N21" s="46"/>
      <c r="O21" s="46">
        <v>0</v>
      </c>
      <c r="P21" s="46" t="s">
        <v>157</v>
      </c>
      <c r="Q21" s="46" t="s">
        <v>157</v>
      </c>
      <c r="R21" s="46">
        <v>735</v>
      </c>
      <c r="S21" s="46">
        <v>0</v>
      </c>
      <c r="T21" s="46">
        <v>468</v>
      </c>
      <c r="U21" s="46" t="s">
        <v>628</v>
      </c>
      <c r="V21" s="46" t="s">
        <v>628</v>
      </c>
      <c r="W21" s="46" t="s">
        <v>706</v>
      </c>
      <c r="X21" s="46" t="s">
        <v>706</v>
      </c>
      <c r="Y21" s="46" t="s">
        <v>706</v>
      </c>
      <c r="Z21" s="46" t="s">
        <v>706</v>
      </c>
      <c r="AA21" s="46" t="s">
        <v>706</v>
      </c>
      <c r="AB21" s="46" t="s">
        <v>706</v>
      </c>
    </row>
    <row r="22" spans="1:28" ht="21" customHeight="1" thickBot="1">
      <c r="A22" s="12" t="s">
        <v>653</v>
      </c>
      <c r="B22" s="60">
        <v>7</v>
      </c>
      <c r="C22" s="61">
        <v>7</v>
      </c>
      <c r="D22" s="46">
        <v>1</v>
      </c>
      <c r="E22" s="46">
        <v>640</v>
      </c>
      <c r="F22" s="46">
        <v>1999</v>
      </c>
      <c r="G22" s="47">
        <v>0.43484375000000003</v>
      </c>
      <c r="H22" s="46">
        <v>383</v>
      </c>
      <c r="I22" s="48">
        <v>1.06E-2</v>
      </c>
      <c r="J22" s="46">
        <v>4941071373.4700003</v>
      </c>
      <c r="K22" s="46"/>
      <c r="L22" s="46"/>
      <c r="M22" s="46" t="s">
        <v>157</v>
      </c>
      <c r="N22" s="46"/>
      <c r="O22" s="46">
        <v>35</v>
      </c>
      <c r="P22" s="46" t="s">
        <v>157</v>
      </c>
      <c r="Q22" s="46" t="s">
        <v>157</v>
      </c>
      <c r="R22" s="46">
        <v>92</v>
      </c>
      <c r="S22" s="46">
        <v>2</v>
      </c>
      <c r="T22" s="46">
        <v>33</v>
      </c>
      <c r="U22" s="46" t="s">
        <v>157</v>
      </c>
      <c r="V22" s="46" t="s">
        <v>157</v>
      </c>
      <c r="W22" s="46" t="s">
        <v>705</v>
      </c>
      <c r="X22" s="46" t="s">
        <v>705</v>
      </c>
      <c r="Y22" s="46" t="s">
        <v>705</v>
      </c>
      <c r="Z22" s="46" t="s">
        <v>706</v>
      </c>
      <c r="AA22" s="46" t="s">
        <v>706</v>
      </c>
      <c r="AB22" s="46" t="s">
        <v>706</v>
      </c>
    </row>
    <row r="23" spans="1:28" ht="21" customHeight="1" thickBot="1">
      <c r="A23" s="12" t="s">
        <v>612</v>
      </c>
      <c r="B23" s="60">
        <v>8</v>
      </c>
      <c r="C23" s="61">
        <v>2</v>
      </c>
      <c r="D23" s="46">
        <v>2</v>
      </c>
      <c r="E23" s="46">
        <v>485</v>
      </c>
      <c r="F23" s="46">
        <v>693</v>
      </c>
      <c r="G23" s="47">
        <v>0.43333333333333335</v>
      </c>
      <c r="H23" s="46">
        <v>926</v>
      </c>
      <c r="I23" s="48">
        <v>3.2000000000000001E-2</v>
      </c>
      <c r="J23" s="46">
        <v>10811714648.870001</v>
      </c>
      <c r="K23" s="46"/>
      <c r="L23" s="46"/>
      <c r="M23" s="46" t="s">
        <v>628</v>
      </c>
      <c r="N23" s="46"/>
      <c r="O23" s="46">
        <v>60</v>
      </c>
      <c r="P23" s="46" t="s">
        <v>628</v>
      </c>
      <c r="Q23" s="46" t="s">
        <v>157</v>
      </c>
      <c r="R23" s="46">
        <v>615</v>
      </c>
      <c r="S23" s="46">
        <v>40</v>
      </c>
      <c r="T23" s="46">
        <v>298</v>
      </c>
      <c r="U23" s="46" t="s">
        <v>157</v>
      </c>
      <c r="V23" s="46" t="s">
        <v>157</v>
      </c>
      <c r="W23" s="46" t="s">
        <v>705</v>
      </c>
      <c r="X23" s="46" t="s">
        <v>705</v>
      </c>
      <c r="Y23" s="46" t="s">
        <v>705</v>
      </c>
      <c r="Z23" s="46" t="s">
        <v>705</v>
      </c>
      <c r="AA23" s="46" t="s">
        <v>706</v>
      </c>
      <c r="AB23" s="46" t="s">
        <v>706</v>
      </c>
    </row>
    <row r="24" spans="1:28" ht="21" customHeight="1" thickBot="1">
      <c r="A24" s="12" t="s">
        <v>613</v>
      </c>
      <c r="B24" s="60">
        <v>1</v>
      </c>
      <c r="C24" s="62">
        <v>2</v>
      </c>
      <c r="D24" s="46">
        <v>0</v>
      </c>
      <c r="E24" s="46">
        <v>1033</v>
      </c>
      <c r="F24" s="46">
        <v>0</v>
      </c>
      <c r="G24" s="47">
        <v>0.25524362697644398</v>
      </c>
      <c r="H24" s="46">
        <v>0</v>
      </c>
      <c r="I24" s="48" t="s">
        <v>707</v>
      </c>
      <c r="J24" s="46" t="s">
        <v>707</v>
      </c>
      <c r="K24" s="46"/>
      <c r="L24" s="46"/>
      <c r="M24" s="46" t="s">
        <v>157</v>
      </c>
      <c r="N24" s="46"/>
      <c r="O24" s="46">
        <v>0</v>
      </c>
      <c r="P24" s="46" t="s">
        <v>157</v>
      </c>
      <c r="Q24" s="46" t="s">
        <v>157</v>
      </c>
      <c r="R24" s="46">
        <v>136</v>
      </c>
      <c r="S24" s="46">
        <v>0</v>
      </c>
      <c r="T24" s="46">
        <v>92</v>
      </c>
      <c r="U24" s="46" t="s">
        <v>157</v>
      </c>
      <c r="V24" s="46" t="s">
        <v>157</v>
      </c>
      <c r="W24" s="46" t="s">
        <v>705</v>
      </c>
      <c r="X24" s="46" t="s">
        <v>705</v>
      </c>
      <c r="Y24" s="46" t="s">
        <v>706</v>
      </c>
      <c r="Z24" s="46" t="s">
        <v>705</v>
      </c>
      <c r="AA24" s="46" t="s">
        <v>706</v>
      </c>
      <c r="AB24" s="46" t="s">
        <v>706</v>
      </c>
    </row>
    <row r="25" spans="1:28" ht="21" customHeight="1" thickBot="1">
      <c r="A25" s="12" t="s">
        <v>649</v>
      </c>
      <c r="B25" s="60">
        <v>2</v>
      </c>
      <c r="C25" s="61">
        <v>1</v>
      </c>
      <c r="D25" s="46">
        <v>0</v>
      </c>
      <c r="E25" s="46">
        <v>781</v>
      </c>
      <c r="F25" s="46">
        <v>112</v>
      </c>
      <c r="G25" s="47">
        <v>4.8655569782330328E-2</v>
      </c>
      <c r="H25" s="46">
        <v>623</v>
      </c>
      <c r="I25" s="48">
        <v>1.6999999999999999E-3</v>
      </c>
      <c r="J25" s="46">
        <v>473889751.91000003</v>
      </c>
      <c r="K25" s="46"/>
      <c r="L25" s="46"/>
      <c r="M25" s="46" t="s">
        <v>157</v>
      </c>
      <c r="N25" s="46"/>
      <c r="O25" s="46">
        <v>1</v>
      </c>
      <c r="P25" s="46" t="s">
        <v>628</v>
      </c>
      <c r="Q25" s="46" t="s">
        <v>157</v>
      </c>
      <c r="R25" s="46">
        <v>245</v>
      </c>
      <c r="S25" s="46">
        <v>16</v>
      </c>
      <c r="T25" s="46">
        <v>51</v>
      </c>
      <c r="U25" s="46" t="s">
        <v>157</v>
      </c>
      <c r="V25" s="46" t="s">
        <v>157</v>
      </c>
      <c r="W25" s="46" t="s">
        <v>706</v>
      </c>
      <c r="X25" s="46" t="s">
        <v>706</v>
      </c>
      <c r="Y25" s="46" t="s">
        <v>706</v>
      </c>
      <c r="Z25" s="46" t="s">
        <v>706</v>
      </c>
      <c r="AA25" s="46" t="s">
        <v>706</v>
      </c>
      <c r="AB25" s="46" t="s">
        <v>706</v>
      </c>
    </row>
    <row r="26" spans="1:28" ht="21" customHeight="1" thickBot="1">
      <c r="A26" s="12" t="s">
        <v>615</v>
      </c>
      <c r="B26" s="60">
        <v>18</v>
      </c>
      <c r="C26" s="62">
        <v>0</v>
      </c>
      <c r="D26" s="46">
        <v>18</v>
      </c>
      <c r="E26" s="46">
        <v>489</v>
      </c>
      <c r="F26" s="46">
        <v>536</v>
      </c>
      <c r="G26" s="47">
        <v>0.26966598500340833</v>
      </c>
      <c r="H26" s="46">
        <v>586</v>
      </c>
      <c r="I26" s="48">
        <v>3.6999999999999998E-2</v>
      </c>
      <c r="J26" s="46">
        <v>5951713579.8000002</v>
      </c>
      <c r="K26" s="46"/>
      <c r="L26" s="46"/>
      <c r="M26" s="46" t="s">
        <v>157</v>
      </c>
      <c r="N26" s="46"/>
      <c r="O26" s="46">
        <v>1</v>
      </c>
      <c r="P26" s="46" t="s">
        <v>157</v>
      </c>
      <c r="Q26" s="46" t="s">
        <v>157</v>
      </c>
      <c r="R26" s="46">
        <v>821</v>
      </c>
      <c r="S26" s="46">
        <v>9</v>
      </c>
      <c r="T26" s="46">
        <v>680</v>
      </c>
      <c r="U26" s="46" t="s">
        <v>157</v>
      </c>
      <c r="V26" s="46" t="s">
        <v>157</v>
      </c>
      <c r="W26" s="46" t="s">
        <v>705</v>
      </c>
      <c r="X26" s="46" t="s">
        <v>706</v>
      </c>
      <c r="Y26" s="46" t="s">
        <v>706</v>
      </c>
      <c r="Z26" s="46" t="s">
        <v>706</v>
      </c>
      <c r="AA26" s="46" t="s">
        <v>706</v>
      </c>
      <c r="AB26" s="46" t="s">
        <v>706</v>
      </c>
    </row>
    <row r="27" spans="1:28" ht="21" customHeight="1" thickBot="1">
      <c r="A27" s="12" t="s">
        <v>616</v>
      </c>
      <c r="B27" s="60">
        <v>7</v>
      </c>
      <c r="C27" s="62">
        <v>2</v>
      </c>
      <c r="D27" s="46">
        <v>0</v>
      </c>
      <c r="E27" s="46">
        <v>836</v>
      </c>
      <c r="F27" s="46">
        <v>1139</v>
      </c>
      <c r="G27" s="47">
        <v>0.34856459330143541</v>
      </c>
      <c r="H27" s="46">
        <v>635</v>
      </c>
      <c r="I27" s="48">
        <v>0.01</v>
      </c>
      <c r="J27" s="46">
        <v>4395764331</v>
      </c>
      <c r="K27" s="46"/>
      <c r="L27" s="46"/>
      <c r="M27" s="46" t="s">
        <v>628</v>
      </c>
      <c r="N27" s="46"/>
      <c r="O27" s="46">
        <v>3</v>
      </c>
      <c r="P27" s="46" t="s">
        <v>628</v>
      </c>
      <c r="Q27" s="46" t="s">
        <v>157</v>
      </c>
      <c r="R27" s="46">
        <v>11627</v>
      </c>
      <c r="S27" s="46">
        <v>208</v>
      </c>
      <c r="T27" s="46">
        <v>9850</v>
      </c>
      <c r="U27" s="46" t="s">
        <v>157</v>
      </c>
      <c r="V27" s="46" t="s">
        <v>157</v>
      </c>
      <c r="W27" s="46" t="s">
        <v>706</v>
      </c>
      <c r="X27" s="46" t="s">
        <v>706</v>
      </c>
      <c r="Y27" s="46" t="s">
        <v>706</v>
      </c>
      <c r="Z27" s="46" t="s">
        <v>706</v>
      </c>
      <c r="AA27" s="46" t="s">
        <v>706</v>
      </c>
      <c r="AB27" s="46" t="s">
        <v>706</v>
      </c>
    </row>
    <row r="28" spans="1:28" ht="21" customHeight="1" thickBot="1">
      <c r="A28" s="12" t="s">
        <v>617</v>
      </c>
      <c r="B28" s="60">
        <v>0</v>
      </c>
      <c r="C28" s="62">
        <v>0</v>
      </c>
      <c r="D28" s="46">
        <v>2</v>
      </c>
      <c r="E28" s="46">
        <v>1210</v>
      </c>
      <c r="F28" s="46">
        <v>283</v>
      </c>
      <c r="G28" s="47">
        <v>0.23333333333333328</v>
      </c>
      <c r="H28" s="46">
        <v>1204</v>
      </c>
      <c r="I28" s="48">
        <v>7.1999999999999998E-3</v>
      </c>
      <c r="J28" s="46">
        <v>3464517850.9000001</v>
      </c>
      <c r="K28" s="46"/>
      <c r="L28" s="46"/>
      <c r="M28" s="46" t="s">
        <v>157</v>
      </c>
      <c r="N28" s="46"/>
      <c r="O28" s="46">
        <v>0</v>
      </c>
      <c r="P28" s="46" t="s">
        <v>157</v>
      </c>
      <c r="Q28" s="46" t="s">
        <v>157</v>
      </c>
      <c r="R28" s="46">
        <v>132</v>
      </c>
      <c r="S28" s="46">
        <v>9</v>
      </c>
      <c r="T28" s="46">
        <v>42</v>
      </c>
      <c r="U28" s="46" t="s">
        <v>157</v>
      </c>
      <c r="V28" s="46" t="s">
        <v>157</v>
      </c>
      <c r="W28" s="46" t="s">
        <v>706</v>
      </c>
      <c r="X28" s="46" t="s">
        <v>706</v>
      </c>
      <c r="Y28" s="46" t="s">
        <v>706</v>
      </c>
      <c r="Z28" s="46" t="s">
        <v>706</v>
      </c>
      <c r="AA28" s="46" t="s">
        <v>706</v>
      </c>
      <c r="AB28" s="46" t="s">
        <v>706</v>
      </c>
    </row>
    <row r="29" spans="1:28" ht="21" customHeight="1" thickBot="1">
      <c r="A29" s="12" t="s">
        <v>656</v>
      </c>
      <c r="B29" s="60">
        <v>3</v>
      </c>
      <c r="C29" s="61">
        <v>3</v>
      </c>
      <c r="D29" s="46">
        <v>1</v>
      </c>
      <c r="E29" s="46">
        <v>662</v>
      </c>
      <c r="F29" s="46">
        <v>249</v>
      </c>
      <c r="G29" s="47">
        <v>0.44159113796576033</v>
      </c>
      <c r="H29" s="46">
        <v>729</v>
      </c>
      <c r="I29" s="48">
        <v>6.1999999999999998E-3</v>
      </c>
      <c r="J29" s="46">
        <v>2625398942.5</v>
      </c>
      <c r="K29" s="46"/>
      <c r="L29" s="46"/>
      <c r="M29" s="46" t="s">
        <v>157</v>
      </c>
      <c r="N29" s="46"/>
      <c r="O29" s="46">
        <v>0</v>
      </c>
      <c r="P29" s="46" t="s">
        <v>157</v>
      </c>
      <c r="Q29" s="46" t="s">
        <v>157</v>
      </c>
      <c r="R29" s="46">
        <v>1274</v>
      </c>
      <c r="S29" s="46">
        <v>34</v>
      </c>
      <c r="T29" s="46">
        <v>820</v>
      </c>
      <c r="U29" s="46" t="s">
        <v>157</v>
      </c>
      <c r="V29" s="46" t="s">
        <v>157</v>
      </c>
      <c r="W29" s="46" t="s">
        <v>706</v>
      </c>
      <c r="X29" s="46" t="s">
        <v>706</v>
      </c>
      <c r="Y29" s="46" t="s">
        <v>706</v>
      </c>
      <c r="Z29" s="46" t="s">
        <v>706</v>
      </c>
      <c r="AA29" s="46" t="s">
        <v>706</v>
      </c>
      <c r="AB29" s="46" t="s">
        <v>706</v>
      </c>
    </row>
    <row r="30" spans="1:28" ht="21" customHeight="1" thickBot="1">
      <c r="A30" s="12" t="s">
        <v>619</v>
      </c>
      <c r="B30" s="60">
        <v>4</v>
      </c>
      <c r="C30" s="61">
        <v>4</v>
      </c>
      <c r="D30" s="46">
        <v>0</v>
      </c>
      <c r="E30" s="46">
        <v>699</v>
      </c>
      <c r="F30" s="46">
        <v>695</v>
      </c>
      <c r="G30" s="47">
        <v>0.34186933714830708</v>
      </c>
      <c r="H30" s="46">
        <v>699</v>
      </c>
      <c r="I30" s="48">
        <v>6.1999999999999998E-3</v>
      </c>
      <c r="J30" s="46">
        <v>457447388</v>
      </c>
      <c r="K30" s="46"/>
      <c r="L30" s="46"/>
      <c r="M30" s="46" t="s">
        <v>157</v>
      </c>
      <c r="N30" s="46"/>
      <c r="O30" s="46">
        <v>0</v>
      </c>
      <c r="P30" s="46" t="s">
        <v>157</v>
      </c>
      <c r="Q30" s="46" t="s">
        <v>157</v>
      </c>
      <c r="R30" s="46">
        <v>39</v>
      </c>
      <c r="S30" s="46">
        <v>5</v>
      </c>
      <c r="T30" s="46">
        <v>30</v>
      </c>
      <c r="U30" s="46" t="s">
        <v>157</v>
      </c>
      <c r="V30" s="46" t="s">
        <v>157</v>
      </c>
      <c r="W30" s="46" t="s">
        <v>706</v>
      </c>
      <c r="X30" s="46" t="s">
        <v>706</v>
      </c>
      <c r="Y30" s="46" t="s">
        <v>706</v>
      </c>
      <c r="Z30" s="46" t="s">
        <v>706</v>
      </c>
      <c r="AA30" s="46" t="s">
        <v>706</v>
      </c>
      <c r="AB30" s="46" t="s">
        <v>706</v>
      </c>
    </row>
    <row r="31" spans="1:28" ht="21" customHeight="1" thickBot="1">
      <c r="A31" s="12" t="s">
        <v>620</v>
      </c>
      <c r="B31" s="60">
        <v>1</v>
      </c>
      <c r="C31" s="61">
        <v>1</v>
      </c>
      <c r="D31" s="46">
        <v>1</v>
      </c>
      <c r="E31" s="46">
        <v>467</v>
      </c>
      <c r="F31" s="46">
        <v>177</v>
      </c>
      <c r="G31" s="47">
        <v>0.39050678087080654</v>
      </c>
      <c r="H31" s="46">
        <v>755</v>
      </c>
      <c r="I31" s="48">
        <v>4.2500000000000003E-2</v>
      </c>
      <c r="J31" s="46">
        <v>2869171364</v>
      </c>
      <c r="K31" s="46"/>
      <c r="L31" s="46"/>
      <c r="M31" s="46" t="s">
        <v>157</v>
      </c>
      <c r="N31" s="46"/>
      <c r="O31" s="46">
        <v>0</v>
      </c>
      <c r="P31" s="46" t="s">
        <v>157</v>
      </c>
      <c r="Q31" s="46" t="s">
        <v>157</v>
      </c>
      <c r="R31" s="46">
        <v>383</v>
      </c>
      <c r="S31" s="46">
        <v>0</v>
      </c>
      <c r="T31" s="46">
        <v>15</v>
      </c>
      <c r="U31" s="46" t="s">
        <v>157</v>
      </c>
      <c r="V31" s="46" t="s">
        <v>157</v>
      </c>
      <c r="W31" s="46" t="s">
        <v>706</v>
      </c>
      <c r="X31" s="46" t="s">
        <v>706</v>
      </c>
      <c r="Y31" s="46" t="s">
        <v>706</v>
      </c>
      <c r="Z31" s="46" t="s">
        <v>706</v>
      </c>
      <c r="AA31" s="46" t="s">
        <v>706</v>
      </c>
      <c r="AB31" s="46" t="s">
        <v>706</v>
      </c>
    </row>
    <row r="32" spans="1:28" ht="21" customHeight="1" thickBot="1">
      <c r="A32" s="12" t="s">
        <v>676</v>
      </c>
      <c r="B32" s="60">
        <v>1</v>
      </c>
      <c r="C32" s="62">
        <v>1</v>
      </c>
      <c r="D32" s="46">
        <v>1</v>
      </c>
      <c r="E32" s="46">
        <v>573</v>
      </c>
      <c r="F32" s="46">
        <v>500</v>
      </c>
      <c r="G32" s="47">
        <v>0.33868528214077953</v>
      </c>
      <c r="H32" s="46">
        <v>723</v>
      </c>
      <c r="I32" s="48">
        <v>4.7000000000000002E-3</v>
      </c>
      <c r="J32" s="46">
        <v>857494816</v>
      </c>
      <c r="K32" s="46"/>
      <c r="L32" s="46"/>
      <c r="M32" s="46" t="s">
        <v>628</v>
      </c>
      <c r="N32" s="46"/>
      <c r="O32" s="46">
        <v>73</v>
      </c>
      <c r="P32" s="46" t="s">
        <v>628</v>
      </c>
      <c r="Q32" s="46" t="s">
        <v>628</v>
      </c>
      <c r="R32" s="46">
        <v>51</v>
      </c>
      <c r="S32" s="46">
        <v>2</v>
      </c>
      <c r="T32" s="46">
        <v>46</v>
      </c>
      <c r="U32" s="46" t="s">
        <v>157</v>
      </c>
      <c r="V32" s="46" t="s">
        <v>157</v>
      </c>
      <c r="W32" s="46" t="s">
        <v>706</v>
      </c>
      <c r="X32" s="46" t="s">
        <v>706</v>
      </c>
      <c r="Y32" s="46" t="s">
        <v>706</v>
      </c>
      <c r="Z32" s="46" t="s">
        <v>706</v>
      </c>
      <c r="AA32" s="46" t="s">
        <v>706</v>
      </c>
      <c r="AB32" s="46" t="s">
        <v>706</v>
      </c>
    </row>
    <row r="33" spans="1:28" ht="21" customHeight="1" thickBot="1">
      <c r="A33" s="12" t="s">
        <v>622</v>
      </c>
      <c r="B33" s="60">
        <v>10</v>
      </c>
      <c r="C33" s="33">
        <v>2</v>
      </c>
      <c r="D33" s="46">
        <v>1</v>
      </c>
      <c r="E33" s="46">
        <v>614</v>
      </c>
      <c r="F33" s="46">
        <v>0</v>
      </c>
      <c r="G33" s="47">
        <v>0.43333333333333335</v>
      </c>
      <c r="H33" s="46">
        <v>698</v>
      </c>
      <c r="I33" s="48">
        <v>1.1599999999999999E-2</v>
      </c>
      <c r="J33" s="46" t="s">
        <v>674</v>
      </c>
      <c r="K33" s="46"/>
      <c r="L33" s="46"/>
      <c r="M33" s="46" t="s">
        <v>157</v>
      </c>
      <c r="N33" s="46"/>
      <c r="O33" s="46">
        <v>0</v>
      </c>
      <c r="P33" s="46" t="s">
        <v>157</v>
      </c>
      <c r="Q33" s="46" t="s">
        <v>157</v>
      </c>
      <c r="R33" s="46">
        <v>210</v>
      </c>
      <c r="S33" s="46">
        <v>0</v>
      </c>
      <c r="T33" s="46">
        <v>223</v>
      </c>
      <c r="U33" s="46" t="s">
        <v>157</v>
      </c>
      <c r="V33" s="46" t="s">
        <v>157</v>
      </c>
      <c r="W33" s="46" t="s">
        <v>706</v>
      </c>
      <c r="X33" s="46" t="s">
        <v>706</v>
      </c>
      <c r="Y33" s="46" t="s">
        <v>706</v>
      </c>
      <c r="Z33" s="46" t="s">
        <v>706</v>
      </c>
      <c r="AA33" s="46" t="s">
        <v>706</v>
      </c>
      <c r="AB33" s="46" t="s">
        <v>706</v>
      </c>
    </row>
  </sheetData>
  <sheetProtection sort="0" autoFilter="0" pivotTables="0"/>
  <autoFilter ref="A1:AB33"/>
  <sortState ref="B40:D70">
    <sortCondition ref="B70"/>
  </sortState>
  <conditionalFormatting sqref="A2:A33">
    <cfRule type="duplicateValues" dxfId="0" priority="5"/>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1232"/>
  </sheetPr>
  <dimension ref="A1:AK49"/>
  <sheetViews>
    <sheetView zoomScaleNormal="100" workbookViewId="0">
      <pane xSplit="4" ySplit="1" topLeftCell="E2" activePane="bottomRight" state="frozen"/>
      <selection pane="topRight" activeCell="D1" sqref="D1"/>
      <selection pane="bottomLeft" activeCell="A2" sqref="A2"/>
      <selection pane="bottomRight" activeCell="B2" sqref="B2:E2"/>
    </sheetView>
  </sheetViews>
  <sheetFormatPr baseColWidth="10" defaultColWidth="11.42578125" defaultRowHeight="15"/>
  <cols>
    <col min="1" max="2" width="11.42578125" style="3"/>
    <col min="3" max="3" width="50.7109375" style="3" customWidth="1"/>
    <col min="4" max="4" width="11.42578125" style="3" customWidth="1"/>
    <col min="5" max="5" width="17.7109375" style="9" customWidth="1"/>
    <col min="6" max="36" width="17.7109375" style="3" customWidth="1"/>
    <col min="37" max="37" width="11.42578125" style="5"/>
    <col min="38" max="16384" width="11.42578125" style="3"/>
  </cols>
  <sheetData>
    <row r="1" spans="1:37" s="2" customFormat="1" ht="27.75" thickBot="1">
      <c r="B1" s="10" t="s">
        <v>1</v>
      </c>
      <c r="C1" s="10" t="s">
        <v>3</v>
      </c>
      <c r="D1" s="10" t="s">
        <v>711</v>
      </c>
      <c r="E1" s="11" t="s">
        <v>648</v>
      </c>
      <c r="F1" s="12" t="s">
        <v>658</v>
      </c>
      <c r="G1" s="12" t="s">
        <v>659</v>
      </c>
      <c r="H1" s="12" t="s">
        <v>662</v>
      </c>
      <c r="I1" s="12" t="s">
        <v>595</v>
      </c>
      <c r="J1" s="12" t="s">
        <v>596</v>
      </c>
      <c r="K1" s="12" t="s">
        <v>597</v>
      </c>
      <c r="L1" s="12" t="s">
        <v>655</v>
      </c>
      <c r="M1" s="12" t="s">
        <v>599</v>
      </c>
      <c r="N1" s="12" t="s">
        <v>600</v>
      </c>
      <c r="O1" s="12" t="s">
        <v>651</v>
      </c>
      <c r="P1" s="12" t="s">
        <v>675</v>
      </c>
      <c r="Q1" s="12" t="s">
        <v>663</v>
      </c>
      <c r="R1" s="12" t="s">
        <v>604</v>
      </c>
      <c r="S1" s="12" t="s">
        <v>605</v>
      </c>
      <c r="T1" s="12" t="s">
        <v>606</v>
      </c>
      <c r="U1" s="12" t="s">
        <v>607</v>
      </c>
      <c r="V1" s="12" t="s">
        <v>608</v>
      </c>
      <c r="W1" s="12" t="s">
        <v>609</v>
      </c>
      <c r="X1" s="12" t="s">
        <v>610</v>
      </c>
      <c r="Y1" s="12" t="s">
        <v>653</v>
      </c>
      <c r="Z1" s="12" t="s">
        <v>612</v>
      </c>
      <c r="AA1" s="12" t="s">
        <v>613</v>
      </c>
      <c r="AB1" s="12" t="s">
        <v>649</v>
      </c>
      <c r="AC1" s="12" t="s">
        <v>615</v>
      </c>
      <c r="AD1" s="12" t="s">
        <v>616</v>
      </c>
      <c r="AE1" s="12" t="s">
        <v>617</v>
      </c>
      <c r="AF1" s="12" t="s">
        <v>656</v>
      </c>
      <c r="AG1" s="12" t="s">
        <v>619</v>
      </c>
      <c r="AH1" s="12" t="s">
        <v>620</v>
      </c>
      <c r="AI1" s="12" t="s">
        <v>676</v>
      </c>
      <c r="AJ1" s="12" t="s">
        <v>622</v>
      </c>
      <c r="AK1" s="4"/>
    </row>
    <row r="2" spans="1:37" ht="41.25" thickBot="1">
      <c r="A2" s="3">
        <v>1</v>
      </c>
      <c r="B2" s="8" t="s">
        <v>712</v>
      </c>
      <c r="C2" s="16" t="s">
        <v>8</v>
      </c>
      <c r="D2" s="17">
        <v>0.15</v>
      </c>
      <c r="E2" s="16">
        <v>0.125</v>
      </c>
      <c r="F2" s="16">
        <v>0.125</v>
      </c>
      <c r="G2" s="16">
        <v>0.15</v>
      </c>
      <c r="H2" s="16">
        <v>0.125</v>
      </c>
      <c r="I2" s="16">
        <v>0.15</v>
      </c>
      <c r="J2" s="16">
        <v>0.125</v>
      </c>
      <c r="K2" s="16">
        <v>0.15</v>
      </c>
      <c r="L2" s="16">
        <v>0.125</v>
      </c>
      <c r="M2" s="16">
        <v>0.15</v>
      </c>
      <c r="N2" s="16">
        <v>0.15</v>
      </c>
      <c r="O2" s="16">
        <v>0.15</v>
      </c>
      <c r="P2" s="16">
        <v>0.125</v>
      </c>
      <c r="Q2" s="16">
        <v>0.125</v>
      </c>
      <c r="R2" s="16">
        <v>0.15</v>
      </c>
      <c r="S2" s="16">
        <v>0.125</v>
      </c>
      <c r="T2" s="16">
        <v>0.15</v>
      </c>
      <c r="U2" s="16">
        <v>0.125</v>
      </c>
      <c r="V2" s="16">
        <v>0.125</v>
      </c>
      <c r="W2" s="76">
        <v>0.15</v>
      </c>
      <c r="X2" s="16">
        <v>0.125</v>
      </c>
      <c r="Y2" s="16">
        <v>0.125</v>
      </c>
      <c r="Z2" s="16">
        <v>0.125</v>
      </c>
      <c r="AA2" s="16">
        <v>0.15</v>
      </c>
      <c r="AB2" s="16">
        <v>0.125</v>
      </c>
      <c r="AC2" s="16">
        <v>0.15</v>
      </c>
      <c r="AD2" s="16">
        <v>0.15</v>
      </c>
      <c r="AE2" s="16">
        <v>0.125</v>
      </c>
      <c r="AF2" s="16">
        <v>0.125</v>
      </c>
      <c r="AG2" s="16">
        <v>0.125</v>
      </c>
      <c r="AH2" s="16">
        <v>0.125</v>
      </c>
      <c r="AI2" s="16">
        <v>0.125</v>
      </c>
      <c r="AJ2" s="16">
        <v>0.15</v>
      </c>
    </row>
    <row r="3" spans="1:37" ht="27.75" thickBot="1">
      <c r="A3" s="3">
        <v>2</v>
      </c>
      <c r="B3" s="8" t="s">
        <v>712</v>
      </c>
      <c r="C3" s="16" t="s">
        <v>17</v>
      </c>
      <c r="D3" s="17">
        <v>0.1</v>
      </c>
      <c r="E3" s="16">
        <v>0.1</v>
      </c>
      <c r="F3" s="16">
        <v>1.9999999999999993E-2</v>
      </c>
      <c r="G3" s="16">
        <v>0.1</v>
      </c>
      <c r="H3" s="16">
        <v>0.1</v>
      </c>
      <c r="I3" s="16">
        <v>0.1</v>
      </c>
      <c r="J3" s="16">
        <v>0.1</v>
      </c>
      <c r="K3" s="16">
        <v>0.1</v>
      </c>
      <c r="L3" s="16">
        <v>0.1</v>
      </c>
      <c r="M3" s="16">
        <v>0.1</v>
      </c>
      <c r="N3" s="16">
        <v>0.1</v>
      </c>
      <c r="O3" s="16">
        <v>0.1</v>
      </c>
      <c r="P3" s="16">
        <v>0.1</v>
      </c>
      <c r="Q3" s="16">
        <v>0.1</v>
      </c>
      <c r="R3" s="16">
        <v>0.1</v>
      </c>
      <c r="S3" s="16">
        <v>0.1</v>
      </c>
      <c r="T3" s="16">
        <v>0.1</v>
      </c>
      <c r="U3" s="16">
        <v>0.1</v>
      </c>
      <c r="V3" s="16">
        <v>0.1</v>
      </c>
      <c r="W3" s="76">
        <v>0.1</v>
      </c>
      <c r="X3" s="16">
        <v>0.1</v>
      </c>
      <c r="Y3" s="16">
        <v>0.1</v>
      </c>
      <c r="Z3" s="16">
        <v>0.1</v>
      </c>
      <c r="AA3" s="16">
        <v>0.1</v>
      </c>
      <c r="AB3" s="16">
        <v>0.1</v>
      </c>
      <c r="AC3" s="16">
        <v>0.1</v>
      </c>
      <c r="AD3" s="16">
        <v>0.1</v>
      </c>
      <c r="AE3" s="16">
        <v>0.1</v>
      </c>
      <c r="AF3" s="16">
        <v>0.1</v>
      </c>
      <c r="AG3" s="16">
        <v>0.1</v>
      </c>
      <c r="AH3" s="16">
        <v>0.1</v>
      </c>
      <c r="AI3" s="16">
        <v>0.1</v>
      </c>
      <c r="AJ3" s="16">
        <v>0.06</v>
      </c>
    </row>
    <row r="4" spans="1:37" ht="41.25" thickBot="1">
      <c r="A4" s="3">
        <v>3</v>
      </c>
      <c r="B4" s="8" t="s">
        <v>712</v>
      </c>
      <c r="C4" s="16" t="s">
        <v>25</v>
      </c>
      <c r="D4" s="17">
        <v>0.05</v>
      </c>
      <c r="E4" s="16">
        <v>4.2105263157894736E-2</v>
      </c>
      <c r="F4" s="16">
        <v>0</v>
      </c>
      <c r="G4" s="16">
        <v>3.6842105263157891E-2</v>
      </c>
      <c r="H4" s="16">
        <v>0</v>
      </c>
      <c r="I4" s="16">
        <v>2.1052631578947368E-2</v>
      </c>
      <c r="J4" s="16">
        <v>3.6842105263157891E-2</v>
      </c>
      <c r="K4" s="16">
        <v>4.736842105263158E-2</v>
      </c>
      <c r="L4" s="16">
        <v>3.6842105263157891E-2</v>
      </c>
      <c r="M4" s="16">
        <v>0.05</v>
      </c>
      <c r="N4" s="16">
        <v>0.05</v>
      </c>
      <c r="O4" s="16">
        <v>3.6842105263157898E-2</v>
      </c>
      <c r="P4" s="16">
        <v>2.6315789473684209E-2</v>
      </c>
      <c r="Q4" s="16">
        <v>1.5789473684210523E-2</v>
      </c>
      <c r="R4" s="16">
        <v>0.05</v>
      </c>
      <c r="S4" s="16">
        <v>4.4736842105263158E-2</v>
      </c>
      <c r="T4" s="16">
        <v>4.4736842105263158E-2</v>
      </c>
      <c r="U4" s="16">
        <v>4.736842105263158E-2</v>
      </c>
      <c r="V4" s="16">
        <v>4.736842105263158E-2</v>
      </c>
      <c r="W4" s="76">
        <v>4.736842105263158E-2</v>
      </c>
      <c r="X4" s="16">
        <v>0.05</v>
      </c>
      <c r="Y4" s="16">
        <v>0.05</v>
      </c>
      <c r="Z4" s="16">
        <v>0.05</v>
      </c>
      <c r="AA4" s="16">
        <v>0.05</v>
      </c>
      <c r="AB4" s="16">
        <v>0.05</v>
      </c>
      <c r="AC4" s="16">
        <v>0.05</v>
      </c>
      <c r="AD4" s="16">
        <v>4.736842105263158E-2</v>
      </c>
      <c r="AE4" s="16">
        <v>0.05</v>
      </c>
      <c r="AF4" s="16">
        <v>2.3684210526315787E-2</v>
      </c>
      <c r="AG4" s="16">
        <v>3.9473684210526314E-2</v>
      </c>
      <c r="AH4" s="16">
        <v>3.4210526315789469E-2</v>
      </c>
      <c r="AI4" s="16">
        <v>4.736842105263158E-2</v>
      </c>
      <c r="AJ4" s="16">
        <v>7.8947368421052634E-3</v>
      </c>
    </row>
    <row r="5" spans="1:37" ht="27.75" thickBot="1">
      <c r="A5" s="3">
        <v>4</v>
      </c>
      <c r="B5" s="8" t="s">
        <v>712</v>
      </c>
      <c r="C5" s="16" t="s">
        <v>46</v>
      </c>
      <c r="D5" s="17">
        <v>6.0000000000000026E-2</v>
      </c>
      <c r="E5" s="16">
        <v>6.0000000000000026E-2</v>
      </c>
      <c r="F5" s="16">
        <v>0</v>
      </c>
      <c r="G5" s="16">
        <v>3.2727272727272737E-2</v>
      </c>
      <c r="H5" s="16">
        <v>1.6363636363636368E-2</v>
      </c>
      <c r="I5" s="16">
        <v>3.2727272727272737E-2</v>
      </c>
      <c r="J5" s="16">
        <v>4.9090909090909116E-2</v>
      </c>
      <c r="K5" s="16">
        <v>6.0000000000000026E-2</v>
      </c>
      <c r="L5" s="16">
        <v>4.3636363636363654E-2</v>
      </c>
      <c r="M5" s="16">
        <v>6.0000000000000026E-2</v>
      </c>
      <c r="N5" s="16">
        <v>6.0000000000000026E-2</v>
      </c>
      <c r="O5" s="16">
        <v>5.4545454545454564E-2</v>
      </c>
      <c r="P5" s="16">
        <v>4.9090909090909116E-2</v>
      </c>
      <c r="Q5" s="16">
        <v>6.0000000000000026E-2</v>
      </c>
      <c r="R5" s="16">
        <v>5.4545454545454564E-2</v>
      </c>
      <c r="S5" s="16">
        <v>6.0000000000000026E-2</v>
      </c>
      <c r="T5" s="16">
        <v>6.0000000000000026E-2</v>
      </c>
      <c r="U5" s="16">
        <v>5.4545454545454564E-2</v>
      </c>
      <c r="V5" s="16">
        <v>5.4545454545454564E-2</v>
      </c>
      <c r="W5" s="76">
        <v>6.0000000000000026E-2</v>
      </c>
      <c r="X5" s="16">
        <v>6.0000000000000026E-2</v>
      </c>
      <c r="Y5" s="16">
        <v>5.4545454545454564E-2</v>
      </c>
      <c r="Z5" s="16">
        <v>5.4545454545454571E-2</v>
      </c>
      <c r="AA5" s="16">
        <v>4.9090909090909116E-2</v>
      </c>
      <c r="AB5" s="16">
        <v>5.4545454545454571E-2</v>
      </c>
      <c r="AC5" s="16">
        <v>6.0000000000000026E-2</v>
      </c>
      <c r="AD5" s="16">
        <v>5.4545454545454571E-2</v>
      </c>
      <c r="AE5" s="16">
        <v>5.4545454545454564E-2</v>
      </c>
      <c r="AF5" s="16">
        <v>4.3636363636363647E-2</v>
      </c>
      <c r="AG5" s="16">
        <v>3.8181818181818199E-2</v>
      </c>
      <c r="AH5" s="16">
        <v>6.0000000000000026E-2</v>
      </c>
      <c r="AI5" s="16">
        <v>4.9090909090909116E-2</v>
      </c>
      <c r="AJ5" s="16">
        <v>3.8181818181818199E-2</v>
      </c>
    </row>
    <row r="6" spans="1:37" ht="27.75" thickBot="1">
      <c r="A6" s="3">
        <v>5</v>
      </c>
      <c r="B6" s="8" t="s">
        <v>712</v>
      </c>
      <c r="C6" s="16" t="s">
        <v>59</v>
      </c>
      <c r="D6" s="17">
        <v>0.04</v>
      </c>
      <c r="E6" s="16">
        <v>0.04</v>
      </c>
      <c r="F6" s="16">
        <v>0</v>
      </c>
      <c r="G6" s="16">
        <v>0.04</v>
      </c>
      <c r="H6" s="16">
        <v>0</v>
      </c>
      <c r="I6" s="16">
        <v>0.04</v>
      </c>
      <c r="J6" s="16">
        <v>0</v>
      </c>
      <c r="K6" s="16">
        <v>0</v>
      </c>
      <c r="L6" s="16">
        <v>0</v>
      </c>
      <c r="M6" s="16">
        <v>0.04</v>
      </c>
      <c r="N6" s="16">
        <v>9.9999999999999967E-3</v>
      </c>
      <c r="O6" s="16">
        <v>0.04</v>
      </c>
      <c r="P6" s="16">
        <v>0.04</v>
      </c>
      <c r="Q6" s="16">
        <v>9.9999999999999967E-3</v>
      </c>
      <c r="R6" s="16">
        <v>0</v>
      </c>
      <c r="S6" s="16">
        <v>0</v>
      </c>
      <c r="T6" s="16">
        <v>0.04</v>
      </c>
      <c r="U6" s="16">
        <v>0.04</v>
      </c>
      <c r="V6" s="16">
        <v>0</v>
      </c>
      <c r="W6" s="76">
        <v>0.04</v>
      </c>
      <c r="X6" s="16">
        <v>0</v>
      </c>
      <c r="Y6" s="16">
        <v>0</v>
      </c>
      <c r="Z6" s="16">
        <v>0.04</v>
      </c>
      <c r="AA6" s="16">
        <v>0</v>
      </c>
      <c r="AB6" s="16">
        <v>0.04</v>
      </c>
      <c r="AC6" s="16">
        <v>0</v>
      </c>
      <c r="AD6" s="16">
        <v>0</v>
      </c>
      <c r="AE6" s="16">
        <v>0.04</v>
      </c>
      <c r="AF6" s="16">
        <v>0</v>
      </c>
      <c r="AG6" s="16">
        <v>0.04</v>
      </c>
      <c r="AH6" s="16">
        <v>0</v>
      </c>
      <c r="AI6" s="16">
        <v>9.9999999999999967E-3</v>
      </c>
      <c r="AJ6" s="16">
        <v>0.04</v>
      </c>
    </row>
    <row r="7" spans="1:37" ht="54.75" thickBot="1">
      <c r="A7" s="3">
        <v>6</v>
      </c>
      <c r="B7" s="8" t="s">
        <v>712</v>
      </c>
      <c r="C7" s="16" t="s">
        <v>66</v>
      </c>
      <c r="D7" s="17">
        <v>2.4999999999999998E-2</v>
      </c>
      <c r="E7" s="16">
        <v>2.4999999999999998E-2</v>
      </c>
      <c r="F7" s="16">
        <v>2.4999999999999998E-2</v>
      </c>
      <c r="G7" s="16">
        <v>2.4999999999999998E-2</v>
      </c>
      <c r="H7" s="16">
        <v>2.4999999999999998E-2</v>
      </c>
      <c r="I7" s="16">
        <v>4.9999999999999992E-3</v>
      </c>
      <c r="J7" s="16">
        <v>2.4999999999999998E-2</v>
      </c>
      <c r="K7" s="16">
        <v>2.4999999999999998E-2</v>
      </c>
      <c r="L7" s="16">
        <v>2.4999999999999998E-2</v>
      </c>
      <c r="M7" s="16">
        <v>2.4999999999999998E-2</v>
      </c>
      <c r="N7" s="16">
        <v>2.4999999999999998E-2</v>
      </c>
      <c r="O7" s="16">
        <v>2.4999999999999998E-2</v>
      </c>
      <c r="P7" s="16">
        <v>2.4999999999999998E-2</v>
      </c>
      <c r="Q7" s="16">
        <v>2.4999999999999998E-2</v>
      </c>
      <c r="R7" s="16">
        <v>2.4999999999999998E-2</v>
      </c>
      <c r="S7" s="16">
        <v>2.4999999999999998E-2</v>
      </c>
      <c r="T7" s="16">
        <v>2.4999999999999998E-2</v>
      </c>
      <c r="U7" s="16">
        <v>2.4999999999999998E-2</v>
      </c>
      <c r="V7" s="16">
        <v>2.4999999999999998E-2</v>
      </c>
      <c r="W7" s="76">
        <v>2.4999999999999998E-2</v>
      </c>
      <c r="X7" s="16">
        <v>2.4999999999999998E-2</v>
      </c>
      <c r="Y7" s="16">
        <v>2.4999999999999998E-2</v>
      </c>
      <c r="Z7" s="16">
        <v>2.4999999999999998E-2</v>
      </c>
      <c r="AA7" s="16">
        <v>2.4999999999999998E-2</v>
      </c>
      <c r="AB7" s="16">
        <v>2.4999999999999998E-2</v>
      </c>
      <c r="AC7" s="16">
        <v>2.4999999999999998E-2</v>
      </c>
      <c r="AD7" s="16">
        <v>2.4999999999999998E-2</v>
      </c>
      <c r="AE7" s="16">
        <v>2.4999999999999998E-2</v>
      </c>
      <c r="AF7" s="16">
        <v>2.4999999999999998E-2</v>
      </c>
      <c r="AG7" s="16">
        <v>2.4999999999999998E-2</v>
      </c>
      <c r="AH7" s="16">
        <v>2.4999999999999998E-2</v>
      </c>
      <c r="AI7" s="16">
        <v>2.4999999999999998E-2</v>
      </c>
      <c r="AJ7" s="16">
        <v>2.4999999999999998E-2</v>
      </c>
    </row>
    <row r="8" spans="1:37" ht="27.75" thickBot="1">
      <c r="A8" s="3">
        <v>7</v>
      </c>
      <c r="B8" s="8" t="s">
        <v>712</v>
      </c>
      <c r="C8" s="16" t="s">
        <v>73</v>
      </c>
      <c r="D8" s="17">
        <v>2.4999999999999998E-2</v>
      </c>
      <c r="E8" s="16">
        <v>2.4999999999999998E-2</v>
      </c>
      <c r="F8" s="16">
        <v>2.4999999999999998E-2</v>
      </c>
      <c r="G8" s="16">
        <v>2.4999999999999998E-2</v>
      </c>
      <c r="H8" s="16">
        <v>2.4999999999999998E-2</v>
      </c>
      <c r="I8" s="16">
        <v>2.4999999999999998E-2</v>
      </c>
      <c r="J8" s="16">
        <v>2.4999999999999998E-2</v>
      </c>
      <c r="K8" s="16">
        <v>2.4999999999999998E-2</v>
      </c>
      <c r="L8" s="16">
        <v>2.4999999999999998E-2</v>
      </c>
      <c r="M8" s="16">
        <v>2.4999999999999998E-2</v>
      </c>
      <c r="N8" s="16">
        <v>2.4999999999999998E-2</v>
      </c>
      <c r="O8" s="16">
        <v>2.4999999999999998E-2</v>
      </c>
      <c r="P8" s="16">
        <v>2.4999999999999998E-2</v>
      </c>
      <c r="Q8" s="16">
        <v>2.4999999999999998E-2</v>
      </c>
      <c r="R8" s="16">
        <v>2.4999999999999998E-2</v>
      </c>
      <c r="S8" s="16">
        <v>2.4999999999999998E-2</v>
      </c>
      <c r="T8" s="16">
        <v>2.4999999999999998E-2</v>
      </c>
      <c r="U8" s="16">
        <v>2.4999999999999998E-2</v>
      </c>
      <c r="V8" s="16">
        <v>2.4999999999999998E-2</v>
      </c>
      <c r="W8" s="76">
        <v>2.4999999999999998E-2</v>
      </c>
      <c r="X8" s="16">
        <v>2.4999999999999998E-2</v>
      </c>
      <c r="Y8" s="16">
        <v>2.4999999999999998E-2</v>
      </c>
      <c r="Z8" s="16">
        <v>2.4999999999999998E-2</v>
      </c>
      <c r="AA8" s="16">
        <v>2.4999999999999998E-2</v>
      </c>
      <c r="AB8" s="16">
        <v>2.4999999999999998E-2</v>
      </c>
      <c r="AC8" s="16">
        <v>2.4999999999999998E-2</v>
      </c>
      <c r="AD8" s="16">
        <v>2.4999999999999998E-2</v>
      </c>
      <c r="AE8" s="16">
        <v>2.4999999999999998E-2</v>
      </c>
      <c r="AF8" s="16">
        <v>2.4999999999999998E-2</v>
      </c>
      <c r="AG8" s="16">
        <v>2.4999999999999998E-2</v>
      </c>
      <c r="AH8" s="16">
        <v>2.4999999999999998E-2</v>
      </c>
      <c r="AI8" s="16">
        <v>2.4999999999999998E-2</v>
      </c>
      <c r="AJ8" s="16">
        <v>2.4999999999999998E-2</v>
      </c>
    </row>
    <row r="9" spans="1:37" ht="41.25" thickBot="1">
      <c r="A9" s="3">
        <v>8</v>
      </c>
      <c r="B9" s="8" t="s">
        <v>712</v>
      </c>
      <c r="C9" s="16" t="s">
        <v>74</v>
      </c>
      <c r="D9" s="17">
        <v>2.4999999999999998E-2</v>
      </c>
      <c r="E9" s="16">
        <v>2.4999999999999998E-2</v>
      </c>
      <c r="F9" s="16">
        <v>2.4999999999999998E-2</v>
      </c>
      <c r="G9" s="16">
        <v>2.4999999999999998E-2</v>
      </c>
      <c r="H9" s="16">
        <v>2.4999999999999998E-2</v>
      </c>
      <c r="I9" s="16">
        <v>2.4999999999999998E-2</v>
      </c>
      <c r="J9" s="16">
        <v>2.4999999999999998E-2</v>
      </c>
      <c r="K9" s="16">
        <v>2.4999999999999998E-2</v>
      </c>
      <c r="L9" s="16">
        <v>2.4999999999999998E-2</v>
      </c>
      <c r="M9" s="16">
        <v>2.4999999999999998E-2</v>
      </c>
      <c r="N9" s="16">
        <v>2.4999999999999998E-2</v>
      </c>
      <c r="O9" s="16">
        <v>2.4999999999999998E-2</v>
      </c>
      <c r="P9" s="16">
        <v>2.4999999999999998E-2</v>
      </c>
      <c r="Q9" s="16">
        <v>2.4999999999999998E-2</v>
      </c>
      <c r="R9" s="16">
        <v>2.4999999999999998E-2</v>
      </c>
      <c r="S9" s="16">
        <v>2.4999999999999998E-2</v>
      </c>
      <c r="T9" s="16">
        <v>2.4999999999999998E-2</v>
      </c>
      <c r="U9" s="16">
        <v>2.4999999999999998E-2</v>
      </c>
      <c r="V9" s="16">
        <v>2.4999999999999998E-2</v>
      </c>
      <c r="W9" s="76">
        <v>2.4999999999999998E-2</v>
      </c>
      <c r="X9" s="16">
        <v>2.4999999999999998E-2</v>
      </c>
      <c r="Y9" s="16">
        <v>2.4999999999999998E-2</v>
      </c>
      <c r="Z9" s="16">
        <v>2.4999999999999998E-2</v>
      </c>
      <c r="AA9" s="16">
        <v>2.4999999999999998E-2</v>
      </c>
      <c r="AB9" s="16">
        <v>2.4999999999999998E-2</v>
      </c>
      <c r="AC9" s="16">
        <v>2.4999999999999998E-2</v>
      </c>
      <c r="AD9" s="16">
        <v>2.4999999999999998E-2</v>
      </c>
      <c r="AE9" s="16">
        <v>2.4999999999999998E-2</v>
      </c>
      <c r="AF9" s="16">
        <v>2.4999999999999998E-2</v>
      </c>
      <c r="AG9" s="16">
        <v>2.4999999999999998E-2</v>
      </c>
      <c r="AH9" s="16">
        <v>2.4999999999999998E-2</v>
      </c>
      <c r="AI9" s="16">
        <v>2.4999999999999998E-2</v>
      </c>
      <c r="AJ9" s="16">
        <v>0</v>
      </c>
    </row>
    <row r="10" spans="1:37" ht="27.75" thickBot="1">
      <c r="A10" s="3">
        <v>9</v>
      </c>
      <c r="B10" s="8" t="s">
        <v>712</v>
      </c>
      <c r="C10" s="16" t="s">
        <v>75</v>
      </c>
      <c r="D10" s="17">
        <v>2.4999999999999998E-2</v>
      </c>
      <c r="E10" s="16">
        <v>2.4999999999999998E-2</v>
      </c>
      <c r="F10" s="16">
        <v>2.4999999999999998E-2</v>
      </c>
      <c r="G10" s="16">
        <v>2.4999999999999998E-2</v>
      </c>
      <c r="H10" s="16">
        <v>2.4999999999999998E-2</v>
      </c>
      <c r="I10" s="16">
        <v>2.4999999999999998E-2</v>
      </c>
      <c r="J10" s="16">
        <v>2.4999999999999998E-2</v>
      </c>
      <c r="K10" s="16">
        <v>2.4999999999999998E-2</v>
      </c>
      <c r="L10" s="16">
        <v>2.4999999999999998E-2</v>
      </c>
      <c r="M10" s="16">
        <v>2.4999999999999998E-2</v>
      </c>
      <c r="N10" s="16">
        <v>2.4999999999999998E-2</v>
      </c>
      <c r="O10" s="16">
        <v>2.4999999999999998E-2</v>
      </c>
      <c r="P10" s="16">
        <v>2.4999999999999998E-2</v>
      </c>
      <c r="Q10" s="16">
        <v>2.4999999999999998E-2</v>
      </c>
      <c r="R10" s="16">
        <v>2.4999999999999998E-2</v>
      </c>
      <c r="S10" s="16">
        <v>2.4999999999999998E-2</v>
      </c>
      <c r="T10" s="16">
        <v>2.4999999999999998E-2</v>
      </c>
      <c r="U10" s="16">
        <v>2.4999999999999998E-2</v>
      </c>
      <c r="V10" s="16">
        <v>2.4999999999999998E-2</v>
      </c>
      <c r="W10" s="76">
        <v>2.4999999999999998E-2</v>
      </c>
      <c r="X10" s="16">
        <v>2.4999999999999998E-2</v>
      </c>
      <c r="Y10" s="16">
        <v>2.4999999999999998E-2</v>
      </c>
      <c r="Z10" s="16">
        <v>2.4999999999999998E-2</v>
      </c>
      <c r="AA10" s="16">
        <v>2.4999999999999998E-2</v>
      </c>
      <c r="AB10" s="16">
        <v>2.4999999999999998E-2</v>
      </c>
      <c r="AC10" s="16">
        <v>2.4999999999999998E-2</v>
      </c>
      <c r="AD10" s="16">
        <v>2.4999999999999998E-2</v>
      </c>
      <c r="AE10" s="16">
        <v>2.4999999999999998E-2</v>
      </c>
      <c r="AF10" s="16">
        <v>2.4999999999999998E-2</v>
      </c>
      <c r="AG10" s="16">
        <v>2.4999999999999998E-2</v>
      </c>
      <c r="AH10" s="16">
        <v>2.4999999999999998E-2</v>
      </c>
      <c r="AI10" s="16">
        <v>2.4999999999999998E-2</v>
      </c>
      <c r="AJ10" s="16">
        <v>2.4999999999999998E-2</v>
      </c>
    </row>
    <row r="11" spans="1:37" ht="27.75" thickBot="1">
      <c r="A11" s="3">
        <v>10</v>
      </c>
      <c r="B11" s="8" t="s">
        <v>712</v>
      </c>
      <c r="C11" s="16" t="s">
        <v>76</v>
      </c>
      <c r="D11" s="17">
        <v>2.4999999999999998E-2</v>
      </c>
      <c r="E11" s="16">
        <v>2.4999999999999998E-2</v>
      </c>
      <c r="F11" s="16">
        <v>2.4999999999999998E-2</v>
      </c>
      <c r="G11" s="16">
        <v>2.4999999999999998E-2</v>
      </c>
      <c r="H11" s="16">
        <v>2.4999999999999998E-2</v>
      </c>
      <c r="I11" s="16">
        <v>2.4999999999999998E-2</v>
      </c>
      <c r="J11" s="16">
        <v>2.4999999999999998E-2</v>
      </c>
      <c r="K11" s="16">
        <v>2.4999999999999998E-2</v>
      </c>
      <c r="L11" s="16">
        <v>2.4999999999999998E-2</v>
      </c>
      <c r="M11" s="16">
        <v>2.4999999999999998E-2</v>
      </c>
      <c r="N11" s="16">
        <v>2.4999999999999998E-2</v>
      </c>
      <c r="O11" s="16">
        <v>2.4999999999999998E-2</v>
      </c>
      <c r="P11" s="16">
        <v>2.4999999999999998E-2</v>
      </c>
      <c r="Q11" s="16">
        <v>2.4999999999999998E-2</v>
      </c>
      <c r="R11" s="16">
        <v>2.4999999999999998E-2</v>
      </c>
      <c r="S11" s="16">
        <v>2.4999999999999998E-2</v>
      </c>
      <c r="T11" s="16">
        <v>2.4999999999999998E-2</v>
      </c>
      <c r="U11" s="16">
        <v>2.4999999999999998E-2</v>
      </c>
      <c r="V11" s="16">
        <v>2.4999999999999998E-2</v>
      </c>
      <c r="W11" s="76">
        <v>2.4999999999999998E-2</v>
      </c>
      <c r="X11" s="16">
        <v>2.4999999999999998E-2</v>
      </c>
      <c r="Y11" s="16">
        <v>2.4999999999999998E-2</v>
      </c>
      <c r="Z11" s="16">
        <v>2.4999999999999998E-2</v>
      </c>
      <c r="AA11" s="16">
        <v>2.4999999999999998E-2</v>
      </c>
      <c r="AB11" s="16">
        <v>2.4999999999999998E-2</v>
      </c>
      <c r="AC11" s="16">
        <v>2.4999999999999998E-2</v>
      </c>
      <c r="AD11" s="16">
        <v>2.4999999999999998E-2</v>
      </c>
      <c r="AE11" s="16">
        <v>2.4999999999999998E-2</v>
      </c>
      <c r="AF11" s="16">
        <v>2.4999999999999998E-2</v>
      </c>
      <c r="AG11" s="16">
        <v>2.4999999999999998E-2</v>
      </c>
      <c r="AH11" s="16">
        <v>2.4999999999999998E-2</v>
      </c>
      <c r="AI11" s="16">
        <v>2.4999999999999998E-2</v>
      </c>
      <c r="AJ11" s="16">
        <v>2.4999999999999998E-2</v>
      </c>
    </row>
    <row r="12" spans="1:37" ht="27.75" thickBot="1">
      <c r="A12" s="3">
        <v>11</v>
      </c>
      <c r="B12" s="8" t="s">
        <v>712</v>
      </c>
      <c r="C12" s="16" t="s">
        <v>77</v>
      </c>
      <c r="D12" s="17">
        <v>2.4999999999999998E-2</v>
      </c>
      <c r="E12" s="16">
        <v>2.4999999999999998E-2</v>
      </c>
      <c r="F12" s="16">
        <v>0</v>
      </c>
      <c r="G12" s="16">
        <v>2.4999999999999998E-2</v>
      </c>
      <c r="H12" s="16">
        <v>4.9999999999999992E-3</v>
      </c>
      <c r="I12" s="16">
        <v>0</v>
      </c>
      <c r="J12" s="16">
        <v>2.4999999999999998E-2</v>
      </c>
      <c r="K12" s="16">
        <v>2.4999999999999998E-2</v>
      </c>
      <c r="L12" s="16">
        <v>0</v>
      </c>
      <c r="M12" s="16">
        <v>2.4999999999999998E-2</v>
      </c>
      <c r="N12" s="16">
        <v>2.4999999999999998E-2</v>
      </c>
      <c r="O12" s="16">
        <v>2.4999999999999998E-2</v>
      </c>
      <c r="P12" s="16">
        <v>2.4999999999999998E-2</v>
      </c>
      <c r="Q12" s="16">
        <v>2.4999999999999998E-2</v>
      </c>
      <c r="R12" s="16">
        <v>2.4999999999999998E-2</v>
      </c>
      <c r="S12" s="16">
        <v>2.4999999999999998E-2</v>
      </c>
      <c r="T12" s="16">
        <v>2.4999999999999998E-2</v>
      </c>
      <c r="U12" s="16">
        <v>2.4999999999999998E-2</v>
      </c>
      <c r="V12" s="16">
        <v>2.4999999999999998E-2</v>
      </c>
      <c r="W12" s="76">
        <v>2.4999999999999998E-2</v>
      </c>
      <c r="X12" s="16">
        <v>2.4999999999999998E-2</v>
      </c>
      <c r="Y12" s="16">
        <v>2.4999999999999998E-2</v>
      </c>
      <c r="Z12" s="16">
        <v>2.4999999999999998E-2</v>
      </c>
      <c r="AA12" s="16">
        <v>2.4999999999999998E-2</v>
      </c>
      <c r="AB12" s="16">
        <v>2.4999999999999998E-2</v>
      </c>
      <c r="AC12" s="16">
        <v>2.4999999999999998E-2</v>
      </c>
      <c r="AD12" s="16">
        <v>2.4999999999999998E-2</v>
      </c>
      <c r="AE12" s="16">
        <v>2.4999999999999998E-2</v>
      </c>
      <c r="AF12" s="16">
        <v>0</v>
      </c>
      <c r="AG12" s="16">
        <v>4.9999999999999992E-3</v>
      </c>
      <c r="AH12" s="16">
        <v>2.4999999999999998E-2</v>
      </c>
      <c r="AI12" s="16">
        <v>2.4999999999999998E-2</v>
      </c>
      <c r="AJ12" s="16">
        <v>0</v>
      </c>
    </row>
    <row r="13" spans="1:37" ht="41.25" thickBot="1">
      <c r="A13" s="3">
        <v>12</v>
      </c>
      <c r="B13" s="8" t="s">
        <v>712</v>
      </c>
      <c r="C13" s="16" t="s">
        <v>78</v>
      </c>
      <c r="D13" s="17">
        <v>2.5000000000000001E-2</v>
      </c>
      <c r="E13" s="16">
        <v>2.4999999999999998E-2</v>
      </c>
      <c r="F13" s="16">
        <v>0</v>
      </c>
      <c r="G13" s="16">
        <v>0</v>
      </c>
      <c r="H13" s="16">
        <v>0</v>
      </c>
      <c r="I13" s="16">
        <v>0</v>
      </c>
      <c r="J13" s="16">
        <v>2.4999999999999998E-2</v>
      </c>
      <c r="K13" s="16">
        <v>2.4999999999999998E-2</v>
      </c>
      <c r="L13" s="16">
        <v>0</v>
      </c>
      <c r="M13" s="16">
        <v>2.4999999999999998E-2</v>
      </c>
      <c r="N13" s="16">
        <v>2.4999999999999998E-2</v>
      </c>
      <c r="O13" s="16">
        <v>1.9999999999999997E-2</v>
      </c>
      <c r="P13" s="16">
        <v>2.4999999999999998E-2</v>
      </c>
      <c r="Q13" s="16">
        <v>2.4999999999999998E-2</v>
      </c>
      <c r="R13" s="16">
        <v>2.4999999999999998E-2</v>
      </c>
      <c r="S13" s="16">
        <v>2.4999999999999998E-2</v>
      </c>
      <c r="T13" s="16">
        <v>2.4999999999999998E-2</v>
      </c>
      <c r="U13" s="16">
        <v>2.4999999999999998E-2</v>
      </c>
      <c r="V13" s="16">
        <v>2.4999999999999998E-2</v>
      </c>
      <c r="W13" s="76">
        <v>2.4999999999999998E-2</v>
      </c>
      <c r="X13" s="16">
        <v>2.4999999999999998E-2</v>
      </c>
      <c r="Y13" s="16">
        <v>2.4999999999999998E-2</v>
      </c>
      <c r="Z13" s="16">
        <v>2.4999999999999998E-2</v>
      </c>
      <c r="AA13" s="16">
        <v>2.4999999999999998E-2</v>
      </c>
      <c r="AB13" s="16">
        <v>2.4999999999999998E-2</v>
      </c>
      <c r="AC13" s="16">
        <v>2.4999999999999998E-2</v>
      </c>
      <c r="AD13" s="16">
        <v>2.4999999999999998E-2</v>
      </c>
      <c r="AE13" s="16">
        <v>2.4999999999999998E-2</v>
      </c>
      <c r="AF13" s="16">
        <v>0</v>
      </c>
      <c r="AG13" s="16">
        <v>0</v>
      </c>
      <c r="AH13" s="16">
        <v>2.4999999999999998E-2</v>
      </c>
      <c r="AI13" s="16">
        <v>2.4999999999999998E-2</v>
      </c>
      <c r="AJ13" s="16">
        <v>0</v>
      </c>
    </row>
    <row r="14" spans="1:37" ht="54.75" thickBot="1">
      <c r="A14" s="3">
        <v>13</v>
      </c>
      <c r="B14" s="8" t="s">
        <v>712</v>
      </c>
      <c r="C14" s="16" t="s">
        <v>79</v>
      </c>
      <c r="D14" s="17">
        <v>2.4999999999999998E-2</v>
      </c>
      <c r="E14" s="16">
        <v>2.4999999999999998E-2</v>
      </c>
      <c r="F14" s="16">
        <v>0</v>
      </c>
      <c r="G14" s="16">
        <v>2.4999999999999998E-2</v>
      </c>
      <c r="H14" s="16">
        <v>0</v>
      </c>
      <c r="I14" s="16">
        <v>2.4999999999999998E-2</v>
      </c>
      <c r="J14" s="16">
        <v>2.4999999999999998E-2</v>
      </c>
      <c r="K14" s="16">
        <v>2.4999999999999998E-2</v>
      </c>
      <c r="L14" s="16">
        <v>0</v>
      </c>
      <c r="M14" s="16">
        <v>2.4999999999999998E-2</v>
      </c>
      <c r="N14" s="16">
        <v>2.4999999999999998E-2</v>
      </c>
      <c r="O14" s="16">
        <v>4.9999999999999992E-3</v>
      </c>
      <c r="P14" s="16">
        <v>2.4999999999999998E-2</v>
      </c>
      <c r="Q14" s="16">
        <v>2.4999999999999998E-2</v>
      </c>
      <c r="R14" s="16">
        <v>2.4999999999999998E-2</v>
      </c>
      <c r="S14" s="16">
        <v>2.4999999999999998E-2</v>
      </c>
      <c r="T14" s="16">
        <v>2.4999999999999998E-2</v>
      </c>
      <c r="U14" s="16">
        <v>2.4999999999999998E-2</v>
      </c>
      <c r="V14" s="16">
        <v>2.4999999999999998E-2</v>
      </c>
      <c r="W14" s="76">
        <v>2.4999999999999998E-2</v>
      </c>
      <c r="X14" s="16">
        <v>2.4999999999999998E-2</v>
      </c>
      <c r="Y14" s="16">
        <v>2.4999999999999998E-2</v>
      </c>
      <c r="Z14" s="16">
        <v>2.4999999999999998E-2</v>
      </c>
      <c r="AA14" s="16">
        <v>2.4999999999999998E-2</v>
      </c>
      <c r="AB14" s="16">
        <v>2.4999999999999998E-2</v>
      </c>
      <c r="AC14" s="16">
        <v>2.4999999999999998E-2</v>
      </c>
      <c r="AD14" s="16">
        <v>2.4999999999999998E-2</v>
      </c>
      <c r="AE14" s="16">
        <v>2.4999999999999998E-2</v>
      </c>
      <c r="AF14" s="16">
        <v>0</v>
      </c>
      <c r="AG14" s="16">
        <v>0</v>
      </c>
      <c r="AH14" s="16">
        <v>2.4999999999999998E-2</v>
      </c>
      <c r="AI14" s="16">
        <v>2.4999999999999998E-2</v>
      </c>
      <c r="AJ14" s="16">
        <v>0</v>
      </c>
    </row>
    <row r="15" spans="1:37" ht="27.75" thickBot="1">
      <c r="A15" s="3">
        <v>14</v>
      </c>
      <c r="B15" s="8" t="s">
        <v>712</v>
      </c>
      <c r="C15" s="16" t="s">
        <v>80</v>
      </c>
      <c r="D15" s="17">
        <v>2.4999999999999998E-2</v>
      </c>
      <c r="E15" s="16">
        <v>2.4999999999999998E-2</v>
      </c>
      <c r="F15" s="16">
        <v>0</v>
      </c>
      <c r="G15" s="16">
        <v>0.02</v>
      </c>
      <c r="H15" s="16">
        <v>0</v>
      </c>
      <c r="I15" s="16">
        <v>2.4999999999999998E-2</v>
      </c>
      <c r="J15" s="16">
        <v>2.4999999999999998E-2</v>
      </c>
      <c r="K15" s="16">
        <v>2.4999999999999998E-2</v>
      </c>
      <c r="L15" s="16">
        <v>0</v>
      </c>
      <c r="M15" s="16">
        <v>2.4999999999999998E-2</v>
      </c>
      <c r="N15" s="16">
        <v>2.4999999999999998E-2</v>
      </c>
      <c r="O15" s="16">
        <v>2.4999999999999998E-2</v>
      </c>
      <c r="P15" s="16">
        <v>2.4999999999999998E-2</v>
      </c>
      <c r="Q15" s="16">
        <v>2.4999999999999998E-2</v>
      </c>
      <c r="R15" s="16">
        <v>0</v>
      </c>
      <c r="S15" s="16">
        <v>2.4999999999999998E-2</v>
      </c>
      <c r="T15" s="16">
        <v>2.4999999999999998E-2</v>
      </c>
      <c r="U15" s="16">
        <v>2.4999999999999998E-2</v>
      </c>
      <c r="V15" s="16">
        <v>2.4999999999999998E-2</v>
      </c>
      <c r="W15" s="76">
        <v>2.4999999999999998E-2</v>
      </c>
      <c r="X15" s="16">
        <v>2.4999999999999998E-2</v>
      </c>
      <c r="Y15" s="16">
        <v>2.4999999999999998E-2</v>
      </c>
      <c r="Z15" s="16">
        <v>2.4999999999999998E-2</v>
      </c>
      <c r="AA15" s="16">
        <v>2.4999999999999998E-2</v>
      </c>
      <c r="AB15" s="16">
        <v>2.4999999999999998E-2</v>
      </c>
      <c r="AC15" s="16">
        <v>2.4999999999999998E-2</v>
      </c>
      <c r="AD15" s="16">
        <v>2.4999999999999998E-2</v>
      </c>
      <c r="AE15" s="16">
        <v>2.4999999999999998E-2</v>
      </c>
      <c r="AF15" s="16">
        <v>0</v>
      </c>
      <c r="AG15" s="16">
        <v>0</v>
      </c>
      <c r="AH15" s="16">
        <v>2.4999999999999998E-2</v>
      </c>
      <c r="AI15" s="16">
        <v>2.4999999999999998E-2</v>
      </c>
      <c r="AJ15" s="16">
        <v>0</v>
      </c>
    </row>
    <row r="16" spans="1:37" ht="41.25" thickBot="1">
      <c r="A16" s="3">
        <v>15</v>
      </c>
      <c r="B16" s="8" t="s">
        <v>712</v>
      </c>
      <c r="C16" s="16" t="s">
        <v>81</v>
      </c>
      <c r="D16" s="17">
        <v>2.4999999999999998E-2</v>
      </c>
      <c r="E16" s="16">
        <v>2.4999999999999998E-2</v>
      </c>
      <c r="F16" s="16">
        <v>0</v>
      </c>
      <c r="G16" s="16">
        <v>2.4999999999999998E-2</v>
      </c>
      <c r="H16" s="16">
        <v>2.4999999999999998E-2</v>
      </c>
      <c r="I16" s="16">
        <v>2.4999999999999998E-2</v>
      </c>
      <c r="J16" s="16">
        <v>2.4999999999999998E-2</v>
      </c>
      <c r="K16" s="16">
        <v>2.4999999999999998E-2</v>
      </c>
      <c r="L16" s="16">
        <v>2.4999999999999998E-2</v>
      </c>
      <c r="M16" s="16">
        <v>2.4999999999999998E-2</v>
      </c>
      <c r="N16" s="16">
        <v>2.4999999999999998E-2</v>
      </c>
      <c r="O16" s="16">
        <v>2.4999999999999998E-2</v>
      </c>
      <c r="P16" s="16">
        <v>2.4999999999999998E-2</v>
      </c>
      <c r="Q16" s="16">
        <v>2.4999999999999998E-2</v>
      </c>
      <c r="R16" s="16">
        <v>2.4999999999999998E-2</v>
      </c>
      <c r="S16" s="16">
        <v>2.4999999999999998E-2</v>
      </c>
      <c r="T16" s="16">
        <v>2.4999999999999998E-2</v>
      </c>
      <c r="U16" s="16">
        <v>2.4999999999999998E-2</v>
      </c>
      <c r="V16" s="16">
        <v>2.4999999999999998E-2</v>
      </c>
      <c r="W16" s="76">
        <v>2.4999999999999998E-2</v>
      </c>
      <c r="X16" s="16">
        <v>2.4999999999999998E-2</v>
      </c>
      <c r="Y16" s="16">
        <v>2.4999999999999998E-2</v>
      </c>
      <c r="Z16" s="16">
        <v>2.4999999999999998E-2</v>
      </c>
      <c r="AA16" s="16">
        <v>2.4999999999999998E-2</v>
      </c>
      <c r="AB16" s="16">
        <v>2.4999999999999998E-2</v>
      </c>
      <c r="AC16" s="16">
        <v>2.4999999999999998E-2</v>
      </c>
      <c r="AD16" s="16">
        <v>2.4999999999999998E-2</v>
      </c>
      <c r="AE16" s="16">
        <v>2.4999999999999998E-2</v>
      </c>
      <c r="AF16" s="16">
        <v>2.4999999999999998E-2</v>
      </c>
      <c r="AG16" s="16">
        <v>2.4999999999999998E-2</v>
      </c>
      <c r="AH16" s="16">
        <v>2.4999999999999998E-2</v>
      </c>
      <c r="AI16" s="16">
        <v>2.4999999999999998E-2</v>
      </c>
      <c r="AJ16" s="16">
        <v>2.4999999999999998E-2</v>
      </c>
    </row>
    <row r="17" spans="1:36" ht="41.25" thickBot="1">
      <c r="A17" s="3">
        <v>16</v>
      </c>
      <c r="B17" s="8" t="s">
        <v>712</v>
      </c>
      <c r="C17" s="16" t="s">
        <v>82</v>
      </c>
      <c r="D17" s="17">
        <v>2.4999999999999998E-2</v>
      </c>
      <c r="E17" s="16">
        <v>2.5000000000000001E-2</v>
      </c>
      <c r="F17" s="16">
        <v>0</v>
      </c>
      <c r="G17" s="16">
        <v>1.9999999999999997E-2</v>
      </c>
      <c r="H17" s="16">
        <v>0</v>
      </c>
      <c r="I17" s="16">
        <v>2.5000000000000001E-2</v>
      </c>
      <c r="J17" s="16">
        <v>2.5000000000000001E-2</v>
      </c>
      <c r="K17" s="16">
        <v>2.5000000000000001E-2</v>
      </c>
      <c r="L17" s="16">
        <v>0</v>
      </c>
      <c r="M17" s="16">
        <v>2.5000000000000001E-2</v>
      </c>
      <c r="N17" s="16">
        <v>2.5000000000000001E-2</v>
      </c>
      <c r="O17" s="16">
        <v>2.5000000000000001E-2</v>
      </c>
      <c r="P17" s="16">
        <v>2.5000000000000001E-2</v>
      </c>
      <c r="Q17" s="16">
        <v>2.5000000000000001E-2</v>
      </c>
      <c r="R17" s="16">
        <v>2.5000000000000001E-2</v>
      </c>
      <c r="S17" s="16">
        <v>2.5000000000000001E-2</v>
      </c>
      <c r="T17" s="16">
        <v>2.5000000000000001E-2</v>
      </c>
      <c r="U17" s="16">
        <v>2.5000000000000001E-2</v>
      </c>
      <c r="V17" s="16">
        <v>2.5000000000000001E-2</v>
      </c>
      <c r="W17" s="76">
        <v>2.5000000000000001E-2</v>
      </c>
      <c r="X17" s="16">
        <v>2.5000000000000001E-2</v>
      </c>
      <c r="Y17" s="16">
        <v>2.5000000000000001E-2</v>
      </c>
      <c r="Z17" s="16">
        <v>2.5000000000000001E-2</v>
      </c>
      <c r="AA17" s="16">
        <v>2.5000000000000001E-2</v>
      </c>
      <c r="AB17" s="16">
        <v>2.5000000000000001E-2</v>
      </c>
      <c r="AC17" s="16">
        <v>2.5000000000000001E-2</v>
      </c>
      <c r="AD17" s="16">
        <v>2.5000000000000001E-2</v>
      </c>
      <c r="AE17" s="16">
        <v>2.5000000000000001E-2</v>
      </c>
      <c r="AF17" s="16">
        <v>2.5000000000000001E-2</v>
      </c>
      <c r="AG17" s="16">
        <v>2.5000000000000001E-2</v>
      </c>
      <c r="AH17" s="16">
        <v>2.5000000000000001E-2</v>
      </c>
      <c r="AI17" s="16">
        <v>2.5000000000000001E-2</v>
      </c>
      <c r="AJ17" s="16">
        <v>0</v>
      </c>
    </row>
    <row r="18" spans="1:36" ht="27.75" thickBot="1">
      <c r="A18" s="3">
        <v>17</v>
      </c>
      <c r="B18" s="8" t="s">
        <v>712</v>
      </c>
      <c r="C18" s="16" t="s">
        <v>83</v>
      </c>
      <c r="D18" s="17">
        <v>2.4999999999999998E-2</v>
      </c>
      <c r="E18" s="16">
        <v>2.5000000000000001E-2</v>
      </c>
      <c r="F18" s="16">
        <v>0</v>
      </c>
      <c r="G18" s="16">
        <v>0</v>
      </c>
      <c r="H18" s="16">
        <v>0</v>
      </c>
      <c r="I18" s="16">
        <v>0</v>
      </c>
      <c r="J18" s="16">
        <v>2.5000000000000001E-2</v>
      </c>
      <c r="K18" s="16">
        <v>2.5000000000000001E-2</v>
      </c>
      <c r="L18" s="16">
        <v>0</v>
      </c>
      <c r="M18" s="16">
        <v>2.5000000000000001E-2</v>
      </c>
      <c r="N18" s="16">
        <v>2.5000000000000001E-2</v>
      </c>
      <c r="O18" s="16">
        <v>2.5000000000000001E-2</v>
      </c>
      <c r="P18" s="16">
        <v>2.5000000000000001E-2</v>
      </c>
      <c r="Q18" s="16">
        <v>2.5000000000000001E-2</v>
      </c>
      <c r="R18" s="16">
        <v>2.5000000000000001E-2</v>
      </c>
      <c r="S18" s="16">
        <v>2.5000000000000001E-2</v>
      </c>
      <c r="T18" s="16">
        <v>0</v>
      </c>
      <c r="U18" s="16">
        <v>2.5000000000000001E-2</v>
      </c>
      <c r="V18" s="16">
        <v>2.5000000000000001E-2</v>
      </c>
      <c r="W18" s="76">
        <v>2.5000000000000001E-2</v>
      </c>
      <c r="X18" s="16">
        <v>2.5000000000000001E-2</v>
      </c>
      <c r="Y18" s="16">
        <v>2.5000000000000001E-2</v>
      </c>
      <c r="Z18" s="16">
        <v>2.5000000000000001E-2</v>
      </c>
      <c r="AA18" s="16">
        <v>2.5000000000000001E-2</v>
      </c>
      <c r="AB18" s="16">
        <v>2.5000000000000001E-2</v>
      </c>
      <c r="AC18" s="16">
        <v>2.5000000000000001E-2</v>
      </c>
      <c r="AD18" s="16">
        <v>2.5000000000000001E-2</v>
      </c>
      <c r="AE18" s="16">
        <v>2.5000000000000001E-2</v>
      </c>
      <c r="AF18" s="16">
        <v>0</v>
      </c>
      <c r="AG18" s="16">
        <v>0</v>
      </c>
      <c r="AH18" s="16">
        <v>2.5000000000000001E-2</v>
      </c>
      <c r="AI18" s="16">
        <v>2.5000000000000001E-2</v>
      </c>
      <c r="AJ18" s="16">
        <v>0</v>
      </c>
    </row>
    <row r="19" spans="1:36" ht="41.25" thickBot="1">
      <c r="A19" s="3">
        <v>18</v>
      </c>
      <c r="B19" s="7" t="s">
        <v>713</v>
      </c>
      <c r="C19" s="16" t="s">
        <v>84</v>
      </c>
      <c r="D19" s="17">
        <v>1.2500000000000002E-2</v>
      </c>
      <c r="E19" s="16">
        <v>7.2368421052631578E-3</v>
      </c>
      <c r="F19" s="16">
        <v>0</v>
      </c>
      <c r="G19" s="16">
        <v>1.0526315789473686E-2</v>
      </c>
      <c r="H19" s="16">
        <v>9.8684210526315801E-3</v>
      </c>
      <c r="I19" s="16">
        <v>5.9210526315789458E-3</v>
      </c>
      <c r="J19" s="16">
        <v>1.1184210526315791E-2</v>
      </c>
      <c r="K19" s="16">
        <v>1.1184210526315791E-2</v>
      </c>
      <c r="L19" s="16">
        <v>9.2105263157894746E-3</v>
      </c>
      <c r="M19" s="16">
        <v>1.2500000000000002E-2</v>
      </c>
      <c r="N19" s="16">
        <v>1.1842105263157897E-2</v>
      </c>
      <c r="O19" s="16">
        <v>9.8684210526315801E-3</v>
      </c>
      <c r="P19" s="16">
        <v>5.263157894736842E-3</v>
      </c>
      <c r="Q19" s="16">
        <v>5.2631578947368411E-3</v>
      </c>
      <c r="R19" s="16">
        <v>1.2500000000000002E-2</v>
      </c>
      <c r="S19" s="16">
        <v>1.1842105263157897E-2</v>
      </c>
      <c r="T19" s="16">
        <v>9.2105263157894746E-3</v>
      </c>
      <c r="U19" s="16">
        <v>7.8947368421052634E-3</v>
      </c>
      <c r="V19" s="16">
        <v>1.1184210526315791E-2</v>
      </c>
      <c r="W19" s="76">
        <v>1.0526315789473686E-2</v>
      </c>
      <c r="X19" s="16">
        <v>8.552631578947369E-3</v>
      </c>
      <c r="Y19" s="16">
        <v>1.2500000000000002E-2</v>
      </c>
      <c r="Z19" s="16">
        <v>1.0526315789473686E-2</v>
      </c>
      <c r="AA19" s="16">
        <v>9.8684210526315801E-3</v>
      </c>
      <c r="AB19" s="16">
        <v>9.8684210526315801E-3</v>
      </c>
      <c r="AC19" s="16">
        <v>1.1842105263157897E-2</v>
      </c>
      <c r="AD19" s="16">
        <v>1.2500000000000002E-2</v>
      </c>
      <c r="AE19" s="16">
        <v>1.1842105263157897E-2</v>
      </c>
      <c r="AF19" s="16">
        <v>9.2105263157894746E-3</v>
      </c>
      <c r="AG19" s="16">
        <v>9.2105263157894746E-3</v>
      </c>
      <c r="AH19" s="16">
        <v>1.1184210526315791E-2</v>
      </c>
      <c r="AI19" s="16">
        <v>1.1842105263157897E-2</v>
      </c>
      <c r="AJ19" s="16">
        <v>6.5789473684210503E-4</v>
      </c>
    </row>
    <row r="20" spans="1:36" ht="54.75" thickBot="1">
      <c r="A20" s="3">
        <v>19</v>
      </c>
      <c r="B20" s="7" t="s">
        <v>713</v>
      </c>
      <c r="C20" s="16" t="s">
        <v>105</v>
      </c>
      <c r="D20" s="16">
        <v>1.2500000000000001E-2</v>
      </c>
      <c r="E20" s="16">
        <v>0</v>
      </c>
      <c r="F20" s="16">
        <v>0</v>
      </c>
      <c r="G20" s="16">
        <v>0</v>
      </c>
      <c r="H20" s="16">
        <v>0</v>
      </c>
      <c r="I20" s="16">
        <v>0</v>
      </c>
      <c r="J20" s="16">
        <v>0</v>
      </c>
      <c r="K20" s="16">
        <v>0</v>
      </c>
      <c r="L20" s="16">
        <v>0</v>
      </c>
      <c r="M20" s="16">
        <v>0</v>
      </c>
      <c r="N20" s="16">
        <v>4.1666666666666701E-3</v>
      </c>
      <c r="O20" s="16">
        <v>0</v>
      </c>
      <c r="P20" s="16">
        <v>1.2500000000000001E-2</v>
      </c>
      <c r="Q20" s="16">
        <v>0</v>
      </c>
      <c r="R20" s="16">
        <v>0</v>
      </c>
      <c r="S20" s="16">
        <v>4.1666666666666701E-3</v>
      </c>
      <c r="T20" s="16">
        <v>8.333333333333335E-3</v>
      </c>
      <c r="U20" s="16">
        <v>1.2500000000000001E-2</v>
      </c>
      <c r="V20" s="16">
        <v>0</v>
      </c>
      <c r="W20" s="76">
        <v>0</v>
      </c>
      <c r="X20" s="16">
        <v>0</v>
      </c>
      <c r="Y20" s="16">
        <v>0</v>
      </c>
      <c r="Z20" s="16">
        <v>4.1666666666666701E-3</v>
      </c>
      <c r="AA20" s="16">
        <v>1.2500000000000001E-2</v>
      </c>
      <c r="AB20" s="16">
        <v>1.2500000000000001E-2</v>
      </c>
      <c r="AC20" s="16">
        <v>0</v>
      </c>
      <c r="AD20" s="16">
        <v>0</v>
      </c>
      <c r="AE20" s="16">
        <v>0</v>
      </c>
      <c r="AF20" s="16">
        <v>0</v>
      </c>
      <c r="AG20" s="16">
        <v>0</v>
      </c>
      <c r="AH20" s="16">
        <v>0</v>
      </c>
      <c r="AI20" s="16">
        <v>0</v>
      </c>
      <c r="AJ20" s="16">
        <v>0</v>
      </c>
    </row>
    <row r="21" spans="1:36" ht="41.25" thickBot="1">
      <c r="A21" s="3">
        <v>20</v>
      </c>
      <c r="B21" s="7" t="s">
        <v>713</v>
      </c>
      <c r="C21" s="16" t="s">
        <v>110</v>
      </c>
      <c r="D21" s="17">
        <v>2.5000000000000005E-2</v>
      </c>
      <c r="E21" s="16">
        <v>9.3749999999999997E-3</v>
      </c>
      <c r="F21" s="16">
        <v>7.8125E-3</v>
      </c>
      <c r="G21" s="16">
        <v>2.5000000000000005E-2</v>
      </c>
      <c r="H21" s="16">
        <v>6.2500000000000003E-3</v>
      </c>
      <c r="I21" s="16">
        <v>1.4062499999999999E-2</v>
      </c>
      <c r="J21" s="16">
        <v>1.8749999999999999E-2</v>
      </c>
      <c r="K21" s="16">
        <v>2.5000000000000005E-2</v>
      </c>
      <c r="L21" s="16">
        <v>0</v>
      </c>
      <c r="M21" s="16">
        <v>2.5000000000000005E-2</v>
      </c>
      <c r="N21" s="16">
        <v>2.3437500000000003E-2</v>
      </c>
      <c r="O21" s="16">
        <v>2.5000000000000005E-2</v>
      </c>
      <c r="P21" s="16">
        <v>1.8749999999999999E-2</v>
      </c>
      <c r="Q21" s="16">
        <v>1.2499999999999999E-2</v>
      </c>
      <c r="R21" s="16">
        <v>2.5000000000000005E-2</v>
      </c>
      <c r="S21" s="16">
        <v>1.7187499999999998E-2</v>
      </c>
      <c r="T21" s="16">
        <v>1.7187499999999998E-2</v>
      </c>
      <c r="U21" s="16">
        <v>1.7187499999999998E-2</v>
      </c>
      <c r="V21" s="16">
        <v>1.5624999999999998E-2</v>
      </c>
      <c r="W21" s="76">
        <v>2.3437500000000003E-2</v>
      </c>
      <c r="X21" s="16">
        <v>7.8125E-3</v>
      </c>
      <c r="Y21" s="16">
        <v>2.5000000000000005E-2</v>
      </c>
      <c r="Z21" s="16">
        <v>1.4062499999999999E-2</v>
      </c>
      <c r="AA21" s="16">
        <v>2.1875000000000002E-2</v>
      </c>
      <c r="AB21" s="16">
        <v>2.1875000000000002E-2</v>
      </c>
      <c r="AC21" s="16">
        <v>9.3749999999999997E-3</v>
      </c>
      <c r="AD21" s="16">
        <v>2.5000000000000005E-2</v>
      </c>
      <c r="AE21" s="16">
        <v>1.8749999999999999E-2</v>
      </c>
      <c r="AF21" s="16">
        <v>1.2499999999999999E-2</v>
      </c>
      <c r="AG21" s="16">
        <v>1.2499999999999999E-2</v>
      </c>
      <c r="AH21" s="16">
        <v>1.7187499999999998E-2</v>
      </c>
      <c r="AI21" s="16">
        <v>2.5000000000000005E-2</v>
      </c>
      <c r="AJ21" s="16">
        <v>0</v>
      </c>
    </row>
    <row r="22" spans="1:36" ht="41.25" thickBot="1">
      <c r="A22" s="3">
        <v>21</v>
      </c>
      <c r="B22" s="7" t="s">
        <v>713</v>
      </c>
      <c r="C22" s="16" t="s">
        <v>128</v>
      </c>
      <c r="D22" s="17">
        <v>2.5000000000000001E-2</v>
      </c>
      <c r="E22" s="16">
        <v>2.5000000000000001E-2</v>
      </c>
      <c r="F22" s="16">
        <v>8.3333333333333332E-3</v>
      </c>
      <c r="G22" s="16">
        <v>2.5000000000000001E-2</v>
      </c>
      <c r="H22" s="16">
        <v>2.5000000000000001E-2</v>
      </c>
      <c r="I22" s="16">
        <v>8.3333333333333332E-3</v>
      </c>
      <c r="J22" s="16">
        <v>2.5000000000000001E-2</v>
      </c>
      <c r="K22" s="16">
        <v>2.5000000000000001E-2</v>
      </c>
      <c r="L22" s="16">
        <v>1.6666666666666666E-2</v>
      </c>
      <c r="M22" s="16">
        <v>2.5000000000000001E-2</v>
      </c>
      <c r="N22" s="16">
        <v>2.5000000000000001E-2</v>
      </c>
      <c r="O22" s="16">
        <v>2.5000000000000001E-2</v>
      </c>
      <c r="P22" s="16">
        <v>2.5000000000000001E-2</v>
      </c>
      <c r="Q22" s="16">
        <v>2.5000000000000001E-2</v>
      </c>
      <c r="R22" s="16">
        <v>2.5000000000000001E-2</v>
      </c>
      <c r="S22" s="16">
        <v>2.5000000000000001E-2</v>
      </c>
      <c r="T22" s="16">
        <v>2.5000000000000001E-2</v>
      </c>
      <c r="U22" s="16">
        <v>1.6666666666666666E-2</v>
      </c>
      <c r="V22" s="16">
        <v>2.5000000000000001E-2</v>
      </c>
      <c r="W22" s="76">
        <v>2.5000000000000001E-2</v>
      </c>
      <c r="X22" s="16">
        <v>8.3333333333333332E-3</v>
      </c>
      <c r="Y22" s="16">
        <v>2.5000000000000001E-2</v>
      </c>
      <c r="Z22" s="16">
        <v>2.5000000000000001E-2</v>
      </c>
      <c r="AA22" s="16">
        <v>8.3333333333333332E-3</v>
      </c>
      <c r="AB22" s="16">
        <v>2.5000000000000001E-2</v>
      </c>
      <c r="AC22" s="16">
        <v>2.5000000000000001E-2</v>
      </c>
      <c r="AD22" s="16">
        <v>2.5000000000000001E-2</v>
      </c>
      <c r="AE22" s="16">
        <v>2.5000000000000001E-2</v>
      </c>
      <c r="AF22" s="16">
        <v>8.3333333333333332E-3</v>
      </c>
      <c r="AG22" s="16">
        <v>8.3333333333333332E-3</v>
      </c>
      <c r="AH22" s="16">
        <v>2.5000000000000001E-2</v>
      </c>
      <c r="AI22" s="16">
        <v>2.5000000000000001E-2</v>
      </c>
      <c r="AJ22" s="16">
        <v>0</v>
      </c>
    </row>
    <row r="23" spans="1:36" ht="68.25" thickBot="1">
      <c r="A23" s="3">
        <v>22</v>
      </c>
      <c r="B23" s="7" t="s">
        <v>713</v>
      </c>
      <c r="C23" s="16" t="s">
        <v>132</v>
      </c>
      <c r="D23" s="17">
        <v>8.3333333333333402E-3</v>
      </c>
      <c r="E23" s="16">
        <v>6.6666666666666732E-3</v>
      </c>
      <c r="F23" s="16">
        <v>1.66666666666667E-3</v>
      </c>
      <c r="G23" s="16">
        <v>8.3333333333333402E-3</v>
      </c>
      <c r="H23" s="16">
        <v>6.6666666666666697E-3</v>
      </c>
      <c r="I23" s="16">
        <v>8.3333333333333402E-3</v>
      </c>
      <c r="J23" s="16">
        <v>8.3333333333333402E-3</v>
      </c>
      <c r="K23" s="16">
        <v>8.3333333333333402E-3</v>
      </c>
      <c r="L23" s="16">
        <v>3.3333333333333331E-3</v>
      </c>
      <c r="M23" s="16">
        <v>8.3333333333333402E-3</v>
      </c>
      <c r="N23" s="16">
        <v>3.3333333333333401E-3</v>
      </c>
      <c r="O23" s="16">
        <v>6.6666666666666697E-3</v>
      </c>
      <c r="P23" s="16">
        <v>8.3333333333333402E-3</v>
      </c>
      <c r="Q23" s="16">
        <v>6.6666666666666697E-3</v>
      </c>
      <c r="R23" s="16">
        <v>8.3333333333333402E-3</v>
      </c>
      <c r="S23" s="16">
        <v>6.6666666666666697E-3</v>
      </c>
      <c r="T23" s="16">
        <v>8.3333333333333402E-3</v>
      </c>
      <c r="U23" s="16">
        <v>8.3333333333333402E-3</v>
      </c>
      <c r="V23" s="16">
        <v>8.3333333333333402E-3</v>
      </c>
      <c r="W23" s="76">
        <v>8.3333333333333402E-3</v>
      </c>
      <c r="X23" s="16">
        <v>8.3333333333333402E-3</v>
      </c>
      <c r="Y23" s="16">
        <v>6.6666666666666697E-3</v>
      </c>
      <c r="Z23" s="16">
        <v>8.3333333333333402E-3</v>
      </c>
      <c r="AA23" s="16">
        <v>8.3333333333333402E-3</v>
      </c>
      <c r="AB23" s="16">
        <v>8.3333333333333402E-3</v>
      </c>
      <c r="AC23" s="16">
        <v>8.3333333333333402E-3</v>
      </c>
      <c r="AD23" s="16">
        <v>8.3333333333333402E-3</v>
      </c>
      <c r="AE23" s="16">
        <v>8.3333333333333402E-3</v>
      </c>
      <c r="AF23" s="16">
        <v>5.0000000000000062E-3</v>
      </c>
      <c r="AG23" s="16">
        <v>3.3333333333333401E-3</v>
      </c>
      <c r="AH23" s="16">
        <v>8.3333333333333402E-3</v>
      </c>
      <c r="AI23" s="16">
        <v>8.3333333333333402E-3</v>
      </c>
      <c r="AJ23" s="16">
        <v>0</v>
      </c>
    </row>
    <row r="24" spans="1:36" ht="68.25" thickBot="1">
      <c r="A24" s="3">
        <v>23</v>
      </c>
      <c r="B24" s="7" t="s">
        <v>713</v>
      </c>
      <c r="C24" s="16" t="s">
        <v>138</v>
      </c>
      <c r="D24" s="17">
        <v>8.3333333333333402E-3</v>
      </c>
      <c r="E24" s="16">
        <v>8.3333333333333332E-3</v>
      </c>
      <c r="F24" s="16">
        <v>1.66666666666667E-3</v>
      </c>
      <c r="G24" s="16">
        <v>6.6666666666666697E-3</v>
      </c>
      <c r="H24" s="16">
        <v>5.0000000000000027E-3</v>
      </c>
      <c r="I24" s="16">
        <v>5.0000000000000027E-3</v>
      </c>
      <c r="J24" s="16">
        <v>6.6666666666666697E-3</v>
      </c>
      <c r="K24" s="16">
        <v>8.3333333333333332E-3</v>
      </c>
      <c r="L24" s="16">
        <v>3.3333333333333366E-3</v>
      </c>
      <c r="M24" s="16">
        <v>6.6666666666666697E-3</v>
      </c>
      <c r="N24" s="16">
        <v>6.6666666666666697E-3</v>
      </c>
      <c r="O24" s="16">
        <v>5.0000000000000027E-3</v>
      </c>
      <c r="P24" s="16">
        <v>6.6666666666666697E-3</v>
      </c>
      <c r="Q24" s="16">
        <v>8.3333333333333332E-3</v>
      </c>
      <c r="R24" s="16">
        <v>6.6666666666666732E-3</v>
      </c>
      <c r="S24" s="16">
        <v>0</v>
      </c>
      <c r="T24" s="16">
        <v>6.6666666666666697E-3</v>
      </c>
      <c r="U24" s="16">
        <v>5.0000000000000027E-3</v>
      </c>
      <c r="V24" s="16">
        <v>6.6666666666666732E-3</v>
      </c>
      <c r="W24" s="76">
        <v>8.3333333333333332E-3</v>
      </c>
      <c r="X24" s="16">
        <v>6.6666666666666697E-3</v>
      </c>
      <c r="Y24" s="16">
        <v>5.0000000000000027E-3</v>
      </c>
      <c r="Z24" s="16">
        <v>6.6666666666666697E-3</v>
      </c>
      <c r="AA24" s="16">
        <v>6.6666666666666697E-3</v>
      </c>
      <c r="AB24" s="16">
        <v>6.6666666666666697E-3</v>
      </c>
      <c r="AC24" s="16">
        <v>6.6666666666666697E-3</v>
      </c>
      <c r="AD24" s="16">
        <v>8.3333333333333332E-3</v>
      </c>
      <c r="AE24" s="16">
        <v>6.6666666666666697E-3</v>
      </c>
      <c r="AF24" s="16">
        <v>6.6666666666666697E-3</v>
      </c>
      <c r="AG24" s="16">
        <v>6.6666666666666732E-3</v>
      </c>
      <c r="AH24" s="16">
        <v>6.6666666666666697E-3</v>
      </c>
      <c r="AI24" s="16">
        <v>6.6666666666666697E-3</v>
      </c>
      <c r="AJ24" s="16">
        <v>0</v>
      </c>
    </row>
    <row r="25" spans="1:36" ht="54.75" thickBot="1">
      <c r="A25" s="3">
        <v>24</v>
      </c>
      <c r="B25" s="7" t="s">
        <v>713</v>
      </c>
      <c r="C25" s="16" t="s">
        <v>141</v>
      </c>
      <c r="D25" s="17">
        <v>8.3333333333333332E-3</v>
      </c>
      <c r="E25" s="16">
        <v>0</v>
      </c>
      <c r="F25" s="16">
        <v>0</v>
      </c>
      <c r="G25" s="16">
        <v>5.5555555555555549E-3</v>
      </c>
      <c r="H25" s="16">
        <v>8.3333333333333332E-3</v>
      </c>
      <c r="I25" s="16">
        <v>5.5555555555555549E-3</v>
      </c>
      <c r="J25" s="16">
        <v>5.5555555555555549E-3</v>
      </c>
      <c r="K25" s="16">
        <v>5.5555555555555549E-3</v>
      </c>
      <c r="L25" s="16">
        <v>2.777777777777777E-3</v>
      </c>
      <c r="M25" s="16">
        <v>2.777777777777777E-3</v>
      </c>
      <c r="N25" s="16">
        <v>5.5555555555555549E-3</v>
      </c>
      <c r="O25" s="16">
        <v>5.5555555555555549E-3</v>
      </c>
      <c r="P25" s="16">
        <v>0</v>
      </c>
      <c r="Q25" s="16">
        <v>5.5555555555555549E-3</v>
      </c>
      <c r="R25" s="16">
        <v>5.5555555555555549E-3</v>
      </c>
      <c r="S25" s="16">
        <v>0</v>
      </c>
      <c r="T25" s="16">
        <v>5.5555555555555549E-3</v>
      </c>
      <c r="U25" s="16">
        <v>5.5555555555555549E-3</v>
      </c>
      <c r="V25" s="16">
        <v>0</v>
      </c>
      <c r="W25" s="76">
        <v>5.5555555555555549E-3</v>
      </c>
      <c r="X25" s="16">
        <v>5.5555555555555549E-3</v>
      </c>
      <c r="Y25" s="16">
        <v>5.5555555555555549E-3</v>
      </c>
      <c r="Z25" s="16">
        <v>2.777777777777777E-3</v>
      </c>
      <c r="AA25" s="16">
        <v>5.5555555555555549E-3</v>
      </c>
      <c r="AB25" s="16">
        <v>5.5555555555555549E-3</v>
      </c>
      <c r="AC25" s="16">
        <v>0</v>
      </c>
      <c r="AD25" s="16">
        <v>2.777777777777777E-3</v>
      </c>
      <c r="AE25" s="16">
        <v>5.5555555555555549E-3</v>
      </c>
      <c r="AF25" s="16">
        <v>5.5555555555555549E-3</v>
      </c>
      <c r="AG25" s="16">
        <v>2.777777777777777E-3</v>
      </c>
      <c r="AH25" s="16">
        <v>5.5555555555555549E-3</v>
      </c>
      <c r="AI25" s="16">
        <v>5.5555555555555549E-3</v>
      </c>
      <c r="AJ25" s="16">
        <v>0</v>
      </c>
    </row>
    <row r="26" spans="1:36" ht="41.25" thickBot="1">
      <c r="A26" s="3">
        <v>25</v>
      </c>
      <c r="B26" s="7" t="s">
        <v>713</v>
      </c>
      <c r="C26" s="16" t="s">
        <v>146</v>
      </c>
      <c r="D26" s="17">
        <v>6.2500000000000012E-3</v>
      </c>
      <c r="E26" s="16">
        <v>6.2500000000000003E-3</v>
      </c>
      <c r="F26" s="16">
        <v>0</v>
      </c>
      <c r="G26" s="16">
        <v>1.1363636363636363E-3</v>
      </c>
      <c r="H26" s="16">
        <v>3.4090909090909098E-3</v>
      </c>
      <c r="I26" s="16">
        <v>3.4090909090909098E-3</v>
      </c>
      <c r="J26" s="16">
        <v>6.2500000000000003E-3</v>
      </c>
      <c r="K26" s="16">
        <v>6.2500000000000003E-3</v>
      </c>
      <c r="L26" s="16">
        <v>3.4090909090909098E-3</v>
      </c>
      <c r="M26" s="16">
        <v>6.2500000000000003E-3</v>
      </c>
      <c r="N26" s="16">
        <v>6.2500000000000003E-3</v>
      </c>
      <c r="O26" s="16">
        <v>5.6818181818181828E-3</v>
      </c>
      <c r="P26" s="16">
        <v>6.2500000000000003E-3</v>
      </c>
      <c r="Q26" s="16">
        <v>5.1136363636363645E-3</v>
      </c>
      <c r="R26" s="16">
        <v>4.5454545454545461E-3</v>
      </c>
      <c r="S26" s="16">
        <v>6.2500000000000003E-3</v>
      </c>
      <c r="T26" s="16">
        <v>4.5454545454545461E-3</v>
      </c>
      <c r="U26" s="16">
        <v>5.6818181818181828E-3</v>
      </c>
      <c r="V26" s="16">
        <v>5.6818181818181828E-3</v>
      </c>
      <c r="W26" s="76">
        <v>6.2500000000000003E-3</v>
      </c>
      <c r="X26" s="16">
        <v>6.2500000000000003E-3</v>
      </c>
      <c r="Y26" s="16">
        <v>5.6818181818181828E-3</v>
      </c>
      <c r="Z26" s="16">
        <v>5.6818181818181828E-3</v>
      </c>
      <c r="AA26" s="16">
        <v>6.2500000000000003E-3</v>
      </c>
      <c r="AB26" s="16">
        <v>6.2500000000000003E-3</v>
      </c>
      <c r="AC26" s="16">
        <v>3.9772727272727277E-3</v>
      </c>
      <c r="AD26" s="16">
        <v>6.2500000000000003E-3</v>
      </c>
      <c r="AE26" s="16">
        <v>6.2500000000000003E-3</v>
      </c>
      <c r="AF26" s="16">
        <v>5.1136363636363645E-3</v>
      </c>
      <c r="AG26" s="16">
        <v>2.8409090909090914E-3</v>
      </c>
      <c r="AH26" s="16">
        <v>6.2500000000000003E-3</v>
      </c>
      <c r="AI26" s="16">
        <v>6.2500000000000003E-3</v>
      </c>
      <c r="AJ26" s="16">
        <v>2.2727272727272731E-3</v>
      </c>
    </row>
    <row r="27" spans="1:36" ht="68.25" thickBot="1">
      <c r="A27" s="3">
        <v>26</v>
      </c>
      <c r="B27" s="7" t="s">
        <v>713</v>
      </c>
      <c r="C27" s="16" t="s">
        <v>150</v>
      </c>
      <c r="D27" s="17">
        <v>6.2499999999999969E-3</v>
      </c>
      <c r="E27" s="16">
        <v>2.0833333333333333E-3</v>
      </c>
      <c r="F27" s="16">
        <v>0</v>
      </c>
      <c r="G27" s="16">
        <v>2.0833333333333333E-3</v>
      </c>
      <c r="H27" s="16">
        <v>4.1666666666666631E-3</v>
      </c>
      <c r="I27" s="16">
        <v>2.0833333333333333E-3</v>
      </c>
      <c r="J27" s="16">
        <v>2.0833333333333333E-3</v>
      </c>
      <c r="K27" s="16">
        <v>2.0833333333333333E-3</v>
      </c>
      <c r="L27" s="16">
        <v>2.0833333333333333E-3</v>
      </c>
      <c r="M27" s="16">
        <v>4.1666666666666666E-3</v>
      </c>
      <c r="N27" s="16">
        <v>6.2499999999999969E-3</v>
      </c>
      <c r="O27" s="16">
        <v>6.2499999999999969E-3</v>
      </c>
      <c r="P27" s="16">
        <v>2.0833333333333333E-3</v>
      </c>
      <c r="Q27" s="16">
        <v>2.0833333333333333E-3</v>
      </c>
      <c r="R27" s="16">
        <v>2.0833333333333333E-3</v>
      </c>
      <c r="S27" s="16">
        <v>2.0833333333333333E-3</v>
      </c>
      <c r="T27" s="16">
        <v>2.0833333333333333E-3</v>
      </c>
      <c r="U27" s="16">
        <v>2.0833333333333333E-3</v>
      </c>
      <c r="V27" s="16">
        <v>2.0833333333333333E-3</v>
      </c>
      <c r="W27" s="76">
        <v>4.1666666666666631E-3</v>
      </c>
      <c r="X27" s="16">
        <v>2.0833333333333333E-3</v>
      </c>
      <c r="Y27" s="16">
        <v>2.0833333333333333E-3</v>
      </c>
      <c r="Z27" s="16">
        <v>2.0833333333333333E-3</v>
      </c>
      <c r="AA27" s="16">
        <v>2.0833333333333333E-3</v>
      </c>
      <c r="AB27" s="16">
        <v>2.0833333333333333E-3</v>
      </c>
      <c r="AC27" s="16">
        <v>2.0833333333333333E-3</v>
      </c>
      <c r="AD27" s="16">
        <v>2.0833333333333333E-3</v>
      </c>
      <c r="AE27" s="16">
        <v>2.0833333333333333E-3</v>
      </c>
      <c r="AF27" s="16">
        <v>2.0833333333333333E-3</v>
      </c>
      <c r="AG27" s="16">
        <v>2.0833333333333333E-3</v>
      </c>
      <c r="AH27" s="16">
        <v>2.0833333333333333E-3</v>
      </c>
      <c r="AI27" s="16">
        <v>2.0833333333333333E-3</v>
      </c>
      <c r="AJ27" s="16">
        <v>2.0833333333333333E-3</v>
      </c>
    </row>
    <row r="28" spans="1:36" ht="54.75" thickBot="1">
      <c r="A28" s="3">
        <v>27</v>
      </c>
      <c r="B28" s="7" t="s">
        <v>713</v>
      </c>
      <c r="C28" s="16" t="s">
        <v>155</v>
      </c>
      <c r="D28" s="17">
        <v>6.2500000000000003E-3</v>
      </c>
      <c r="E28" s="16">
        <v>6.2500000000000003E-3</v>
      </c>
      <c r="F28" s="16">
        <v>0</v>
      </c>
      <c r="G28" s="16">
        <v>6.2500000000000003E-3</v>
      </c>
      <c r="H28" s="16">
        <v>6.2500000000000003E-3</v>
      </c>
      <c r="I28" s="16">
        <v>6.2500000000000003E-3</v>
      </c>
      <c r="J28" s="16">
        <v>6.2500000000000003E-3</v>
      </c>
      <c r="K28" s="16">
        <v>6.2500000000000003E-3</v>
      </c>
      <c r="L28" s="16">
        <v>6.2500000000000003E-3</v>
      </c>
      <c r="M28" s="16">
        <v>6.2500000000000003E-3</v>
      </c>
      <c r="N28" s="16">
        <v>6.2500000000000003E-3</v>
      </c>
      <c r="O28" s="16">
        <v>0</v>
      </c>
      <c r="P28" s="16">
        <v>6.2500000000000003E-3</v>
      </c>
      <c r="Q28" s="16">
        <v>0</v>
      </c>
      <c r="R28" s="16">
        <v>6.2500000000000003E-3</v>
      </c>
      <c r="S28" s="16">
        <v>6.2500000000000003E-3</v>
      </c>
      <c r="T28" s="16">
        <v>6.2500000000000003E-3</v>
      </c>
      <c r="U28" s="16">
        <v>6.2500000000000003E-3</v>
      </c>
      <c r="V28" s="16">
        <v>6.2500000000000003E-3</v>
      </c>
      <c r="W28" s="76">
        <v>6.2500000000000003E-3</v>
      </c>
      <c r="X28" s="16">
        <v>6.2500000000000003E-3</v>
      </c>
      <c r="Y28" s="16">
        <v>6.2500000000000003E-3</v>
      </c>
      <c r="Z28" s="16">
        <v>6.2500000000000003E-3</v>
      </c>
      <c r="AA28" s="16">
        <v>6.2500000000000003E-3</v>
      </c>
      <c r="AB28" s="16">
        <v>6.2500000000000003E-3</v>
      </c>
      <c r="AC28" s="16">
        <v>6.2500000000000003E-3</v>
      </c>
      <c r="AD28" s="16">
        <v>6.2500000000000003E-3</v>
      </c>
      <c r="AE28" s="16">
        <v>6.2500000000000003E-3</v>
      </c>
      <c r="AF28" s="16">
        <v>0</v>
      </c>
      <c r="AG28" s="16">
        <v>6.2500000000000003E-3</v>
      </c>
      <c r="AH28" s="16">
        <v>6.2500000000000003E-3</v>
      </c>
      <c r="AI28" s="16">
        <v>6.2500000000000003E-3</v>
      </c>
      <c r="AJ28" s="16">
        <v>0</v>
      </c>
    </row>
    <row r="29" spans="1:36" ht="54.75" thickBot="1">
      <c r="A29" s="3">
        <v>28</v>
      </c>
      <c r="B29" s="7" t="s">
        <v>713</v>
      </c>
      <c r="C29" s="16" t="s">
        <v>158</v>
      </c>
      <c r="D29" s="17">
        <v>6.2500000000000003E-3</v>
      </c>
      <c r="E29" s="16">
        <v>6.2500000000000003E-3</v>
      </c>
      <c r="F29" s="16">
        <v>0</v>
      </c>
      <c r="G29" s="16">
        <v>0</v>
      </c>
      <c r="H29" s="16">
        <v>0</v>
      </c>
      <c r="I29" s="16">
        <v>0</v>
      </c>
      <c r="J29" s="16">
        <v>6.2500000000000003E-3</v>
      </c>
      <c r="K29" s="16">
        <v>6.2500000000000003E-3</v>
      </c>
      <c r="L29" s="16">
        <v>0</v>
      </c>
      <c r="M29" s="16">
        <v>6.2500000000000003E-3</v>
      </c>
      <c r="N29" s="16">
        <v>6.2500000000000003E-3</v>
      </c>
      <c r="O29" s="16">
        <v>6.2500000000000003E-3</v>
      </c>
      <c r="P29" s="16">
        <v>0</v>
      </c>
      <c r="Q29" s="16">
        <v>6.2500000000000003E-3</v>
      </c>
      <c r="R29" s="16">
        <v>6.2500000000000003E-3</v>
      </c>
      <c r="S29" s="16">
        <v>0</v>
      </c>
      <c r="T29" s="16">
        <v>0</v>
      </c>
      <c r="U29" s="16">
        <v>6.2500000000000003E-3</v>
      </c>
      <c r="V29" s="16">
        <v>6.2500000000000003E-3</v>
      </c>
      <c r="W29" s="76">
        <v>6.2500000000000003E-3</v>
      </c>
      <c r="X29" s="16">
        <v>6.2500000000000003E-3</v>
      </c>
      <c r="Y29" s="16">
        <v>6.2500000000000003E-3</v>
      </c>
      <c r="Z29" s="16">
        <v>0</v>
      </c>
      <c r="AA29" s="16">
        <v>6.2500000000000003E-3</v>
      </c>
      <c r="AB29" s="16">
        <v>6.2500000000000003E-3</v>
      </c>
      <c r="AC29" s="16">
        <v>0</v>
      </c>
      <c r="AD29" s="16">
        <v>6.2500000000000003E-3</v>
      </c>
      <c r="AE29" s="16">
        <v>0</v>
      </c>
      <c r="AF29" s="16">
        <v>0</v>
      </c>
      <c r="AG29" s="16">
        <v>0</v>
      </c>
      <c r="AH29" s="16">
        <v>6.2500000000000003E-3</v>
      </c>
      <c r="AI29" s="16">
        <v>6.2500000000000003E-3</v>
      </c>
      <c r="AJ29" s="16">
        <v>0</v>
      </c>
    </row>
    <row r="30" spans="1:36" ht="41.25" thickBot="1">
      <c r="A30" s="3">
        <v>29</v>
      </c>
      <c r="B30" s="7" t="s">
        <v>713</v>
      </c>
      <c r="C30" s="16" t="s">
        <v>159</v>
      </c>
      <c r="D30" s="17">
        <v>1.2500000000000001E-2</v>
      </c>
      <c r="E30" s="16">
        <v>0.01</v>
      </c>
      <c r="F30" s="16">
        <v>0</v>
      </c>
      <c r="G30" s="16">
        <v>2.5000000000000001E-3</v>
      </c>
      <c r="H30" s="16">
        <v>0</v>
      </c>
      <c r="I30" s="16">
        <v>0</v>
      </c>
      <c r="J30" s="16">
        <v>1.2500000000000001E-2</v>
      </c>
      <c r="K30" s="16">
        <v>1.2500000000000001E-2</v>
      </c>
      <c r="L30" s="16">
        <v>0</v>
      </c>
      <c r="M30" s="16">
        <v>1.2500000000000001E-2</v>
      </c>
      <c r="N30" s="16">
        <v>1.2500000000000001E-2</v>
      </c>
      <c r="O30" s="16">
        <v>0.01</v>
      </c>
      <c r="P30" s="16">
        <v>0</v>
      </c>
      <c r="Q30" s="16">
        <v>5.0000000000000001E-3</v>
      </c>
      <c r="R30" s="16">
        <v>0.01</v>
      </c>
      <c r="S30" s="16">
        <v>0.01</v>
      </c>
      <c r="T30" s="16">
        <v>1.2500000000000001E-2</v>
      </c>
      <c r="U30" s="16">
        <v>0.01</v>
      </c>
      <c r="V30" s="16">
        <v>1.2500000000000001E-2</v>
      </c>
      <c r="W30" s="76">
        <v>1.2500000000000001E-2</v>
      </c>
      <c r="X30" s="16">
        <v>0.01</v>
      </c>
      <c r="Y30" s="16">
        <v>2.5000000000000001E-3</v>
      </c>
      <c r="Z30" s="16">
        <v>0.01</v>
      </c>
      <c r="AA30" s="16">
        <v>0.01</v>
      </c>
      <c r="AB30" s="16">
        <v>1.2500000000000001E-2</v>
      </c>
      <c r="AC30" s="16">
        <v>1.2500000000000001E-2</v>
      </c>
      <c r="AD30" s="16">
        <v>1.2500000000000001E-2</v>
      </c>
      <c r="AE30" s="16">
        <v>1.2500000000000001E-2</v>
      </c>
      <c r="AF30" s="16">
        <v>0</v>
      </c>
      <c r="AG30" s="16">
        <v>0</v>
      </c>
      <c r="AH30" s="16">
        <v>5.0000000000000001E-3</v>
      </c>
      <c r="AI30" s="16">
        <v>1.2500000000000001E-2</v>
      </c>
      <c r="AJ30" s="16">
        <v>0</v>
      </c>
    </row>
    <row r="31" spans="1:36" ht="41.25" thickBot="1">
      <c r="A31" s="3">
        <v>30</v>
      </c>
      <c r="B31" s="7" t="s">
        <v>713</v>
      </c>
      <c r="C31" s="16" t="s">
        <v>165</v>
      </c>
      <c r="D31" s="17">
        <v>1.2500000000000002E-2</v>
      </c>
      <c r="E31" s="16">
        <v>1.2500000000000001E-2</v>
      </c>
      <c r="F31" s="16">
        <v>0</v>
      </c>
      <c r="G31" s="16">
        <v>7.9545454545454555E-3</v>
      </c>
      <c r="H31" s="16">
        <v>0</v>
      </c>
      <c r="I31" s="16">
        <v>0</v>
      </c>
      <c r="J31" s="16">
        <v>1.2500000000000001E-2</v>
      </c>
      <c r="K31" s="16">
        <v>1.2500000000000001E-2</v>
      </c>
      <c r="L31" s="16">
        <v>0</v>
      </c>
      <c r="M31" s="16">
        <v>1.2500000000000001E-2</v>
      </c>
      <c r="N31" s="16">
        <v>1.2500000000000001E-2</v>
      </c>
      <c r="O31" s="16">
        <v>1.1363636363636366E-2</v>
      </c>
      <c r="P31" s="16">
        <v>1.2500000000000001E-2</v>
      </c>
      <c r="Q31" s="16">
        <v>1.2500000000000001E-2</v>
      </c>
      <c r="R31" s="16">
        <v>9.0909090909090922E-3</v>
      </c>
      <c r="S31" s="16">
        <v>1.2500000000000001E-2</v>
      </c>
      <c r="T31" s="16">
        <v>1.0227272727272729E-2</v>
      </c>
      <c r="U31" s="16">
        <v>1.1363636363636366E-2</v>
      </c>
      <c r="V31" s="16">
        <v>9.0909090909090922E-3</v>
      </c>
      <c r="W31" s="76">
        <v>1.2500000000000001E-2</v>
      </c>
      <c r="X31" s="16">
        <v>1.2500000000000001E-2</v>
      </c>
      <c r="Y31" s="16">
        <v>1.1363636363636366E-2</v>
      </c>
      <c r="Z31" s="16">
        <v>1.1363636363636366E-2</v>
      </c>
      <c r="AA31" s="16">
        <v>1.2500000000000001E-2</v>
      </c>
      <c r="AB31" s="16">
        <v>1.2500000000000001E-2</v>
      </c>
      <c r="AC31" s="16">
        <v>1.2500000000000001E-2</v>
      </c>
      <c r="AD31" s="16">
        <v>1.2500000000000001E-2</v>
      </c>
      <c r="AE31" s="16">
        <v>1.2500000000000001E-2</v>
      </c>
      <c r="AF31" s="16">
        <v>0</v>
      </c>
      <c r="AG31" s="16">
        <v>0</v>
      </c>
      <c r="AH31" s="16">
        <v>1.2500000000000001E-2</v>
      </c>
      <c r="AI31" s="16">
        <v>1.2500000000000001E-2</v>
      </c>
      <c r="AJ31" s="16">
        <v>0</v>
      </c>
    </row>
    <row r="32" spans="1:36" ht="95.25" thickBot="1">
      <c r="A32" s="3">
        <v>31</v>
      </c>
      <c r="B32" s="7" t="s">
        <v>713</v>
      </c>
      <c r="C32" s="16" t="s">
        <v>168</v>
      </c>
      <c r="D32" s="17">
        <v>1.2500000000000009E-2</v>
      </c>
      <c r="E32" s="16">
        <v>1.2500000000000001E-2</v>
      </c>
      <c r="F32" s="16">
        <v>0</v>
      </c>
      <c r="G32" s="16">
        <v>0</v>
      </c>
      <c r="H32" s="16">
        <v>0</v>
      </c>
      <c r="I32" s="16">
        <v>6.8181818181818196E-3</v>
      </c>
      <c r="J32" s="16">
        <v>1.2500000000000001E-2</v>
      </c>
      <c r="K32" s="16">
        <v>1.2500000000000001E-2</v>
      </c>
      <c r="L32" s="16">
        <v>6.8181818181818196E-3</v>
      </c>
      <c r="M32" s="16">
        <v>1.2500000000000001E-2</v>
      </c>
      <c r="N32" s="16">
        <v>1.2500000000000001E-2</v>
      </c>
      <c r="O32" s="16">
        <v>6.8181818181818196E-3</v>
      </c>
      <c r="P32" s="16">
        <v>1.2500000000000001E-2</v>
      </c>
      <c r="Q32" s="16">
        <v>1.2500000000000001E-2</v>
      </c>
      <c r="R32" s="16">
        <v>9.0909090909090957E-3</v>
      </c>
      <c r="S32" s="16">
        <v>1.2500000000000001E-2</v>
      </c>
      <c r="T32" s="16">
        <v>5.6818181818181828E-3</v>
      </c>
      <c r="U32" s="16">
        <v>6.8181818181818196E-3</v>
      </c>
      <c r="V32" s="16">
        <v>9.0909090909090957E-3</v>
      </c>
      <c r="W32" s="76">
        <v>1.2500000000000001E-2</v>
      </c>
      <c r="X32" s="16">
        <v>1.2500000000000001E-2</v>
      </c>
      <c r="Y32" s="16">
        <v>1.1363636363636373E-2</v>
      </c>
      <c r="Z32" s="16">
        <v>1.1363636363636369E-2</v>
      </c>
      <c r="AA32" s="16">
        <v>1.2500000000000001E-2</v>
      </c>
      <c r="AB32" s="16">
        <v>1.2500000000000001E-2</v>
      </c>
      <c r="AC32" s="16">
        <v>1.2500000000000001E-2</v>
      </c>
      <c r="AD32" s="16">
        <v>1.2500000000000001E-2</v>
      </c>
      <c r="AE32" s="16">
        <v>1.2500000000000001E-2</v>
      </c>
      <c r="AF32" s="16">
        <v>0</v>
      </c>
      <c r="AG32" s="16">
        <v>0</v>
      </c>
      <c r="AH32" s="16">
        <v>1.2500000000000001E-2</v>
      </c>
      <c r="AI32" s="16">
        <v>1.2500000000000001E-2</v>
      </c>
      <c r="AJ32" s="16">
        <v>0</v>
      </c>
    </row>
    <row r="33" spans="1:36" ht="54.75" thickBot="1">
      <c r="A33" s="3">
        <v>32</v>
      </c>
      <c r="B33" s="7" t="s">
        <v>713</v>
      </c>
      <c r="C33" s="16" t="s">
        <v>169</v>
      </c>
      <c r="D33" s="17">
        <v>1.2500000000000001E-2</v>
      </c>
      <c r="E33" s="16">
        <v>1.2500000000000001E-2</v>
      </c>
      <c r="F33" s="16">
        <v>0</v>
      </c>
      <c r="G33" s="16">
        <v>0</v>
      </c>
      <c r="H33" s="16">
        <v>0</v>
      </c>
      <c r="I33" s="16">
        <v>1.2500000000000001E-2</v>
      </c>
      <c r="J33" s="16">
        <v>1.2500000000000001E-2</v>
      </c>
      <c r="K33" s="16">
        <v>1.2500000000000001E-2</v>
      </c>
      <c r="L33" s="16">
        <v>0</v>
      </c>
      <c r="M33" s="16">
        <v>1.2500000000000001E-2</v>
      </c>
      <c r="N33" s="16">
        <v>1.2500000000000001E-2</v>
      </c>
      <c r="O33" s="16">
        <v>0</v>
      </c>
      <c r="P33" s="16">
        <v>1.2500000000000001E-2</v>
      </c>
      <c r="Q33" s="16">
        <v>5.0000000000000001E-3</v>
      </c>
      <c r="R33" s="16">
        <v>7.4999999999999997E-3</v>
      </c>
      <c r="S33" s="16">
        <v>1.2500000000000001E-2</v>
      </c>
      <c r="T33" s="16">
        <v>7.4999999999999997E-3</v>
      </c>
      <c r="U33" s="16">
        <v>1.2500000000000001E-2</v>
      </c>
      <c r="V33" s="16">
        <v>1.2500000000000001E-2</v>
      </c>
      <c r="W33" s="76">
        <v>1.2500000000000001E-2</v>
      </c>
      <c r="X33" s="16">
        <v>1.2500000000000001E-2</v>
      </c>
      <c r="Y33" s="16">
        <v>1.2500000000000001E-2</v>
      </c>
      <c r="Z33" s="16">
        <v>1.2500000000000001E-2</v>
      </c>
      <c r="AA33" s="16">
        <v>7.4999999999999997E-3</v>
      </c>
      <c r="AB33" s="16">
        <v>5.0000000000000001E-3</v>
      </c>
      <c r="AC33" s="16">
        <v>1.2500000000000001E-2</v>
      </c>
      <c r="AD33" s="16">
        <v>0</v>
      </c>
      <c r="AE33" s="16">
        <v>1.2500000000000001E-2</v>
      </c>
      <c r="AF33" s="16">
        <v>0</v>
      </c>
      <c r="AG33" s="16">
        <v>0</v>
      </c>
      <c r="AH33" s="16">
        <v>1.2500000000000001E-2</v>
      </c>
      <c r="AI33" s="16">
        <v>1.2500000000000001E-2</v>
      </c>
      <c r="AJ33" s="16">
        <v>0</v>
      </c>
    </row>
    <row r="34" spans="1:36" ht="54.75" thickBot="1">
      <c r="A34" s="3">
        <v>33</v>
      </c>
      <c r="B34" s="7" t="s">
        <v>713</v>
      </c>
      <c r="C34" s="16" t="s">
        <v>175</v>
      </c>
      <c r="D34" s="17">
        <v>1.2500000000000006E-2</v>
      </c>
      <c r="E34" s="16">
        <v>1.2500000000000001E-2</v>
      </c>
      <c r="F34" s="16">
        <v>0</v>
      </c>
      <c r="G34" s="16">
        <v>7.9545454545454589E-3</v>
      </c>
      <c r="H34" s="16">
        <v>0</v>
      </c>
      <c r="I34" s="16">
        <v>6.8181818181818231E-3</v>
      </c>
      <c r="J34" s="16">
        <v>1.2500000000000001E-2</v>
      </c>
      <c r="K34" s="16">
        <v>1.2500000000000001E-2</v>
      </c>
      <c r="L34" s="16">
        <v>0</v>
      </c>
      <c r="M34" s="16">
        <v>1.2500000000000001E-2</v>
      </c>
      <c r="N34" s="16">
        <v>1.2500000000000001E-2</v>
      </c>
      <c r="O34" s="16">
        <v>6.8181818181818231E-3</v>
      </c>
      <c r="P34" s="16">
        <v>1.2500000000000001E-2</v>
      </c>
      <c r="Q34" s="16">
        <v>1.2500000000000001E-2</v>
      </c>
      <c r="R34" s="16">
        <v>9.0909090909090957E-3</v>
      </c>
      <c r="S34" s="16">
        <v>1.2500000000000001E-2</v>
      </c>
      <c r="T34" s="16">
        <v>3.4090909090909128E-3</v>
      </c>
      <c r="U34" s="16">
        <v>1.1363636363636369E-2</v>
      </c>
      <c r="V34" s="16">
        <v>9.0909090909090957E-3</v>
      </c>
      <c r="W34" s="76">
        <v>1.2500000000000001E-2</v>
      </c>
      <c r="X34" s="16">
        <v>1.1363636363636369E-2</v>
      </c>
      <c r="Y34" s="16">
        <v>1.1363636363636369E-2</v>
      </c>
      <c r="Z34" s="16">
        <v>1.1363636363636369E-2</v>
      </c>
      <c r="AA34" s="16">
        <v>1.2500000000000001E-2</v>
      </c>
      <c r="AB34" s="16">
        <v>1.2500000000000001E-2</v>
      </c>
      <c r="AC34" s="16">
        <v>1.2500000000000001E-2</v>
      </c>
      <c r="AD34" s="16">
        <v>1.2500000000000001E-2</v>
      </c>
      <c r="AE34" s="16">
        <v>1.2500000000000001E-2</v>
      </c>
      <c r="AF34" s="16">
        <v>0</v>
      </c>
      <c r="AG34" s="16">
        <v>0</v>
      </c>
      <c r="AH34" s="16">
        <v>1.2500000000000001E-2</v>
      </c>
      <c r="AI34" s="16">
        <v>1.2500000000000001E-2</v>
      </c>
      <c r="AJ34" s="16">
        <v>0</v>
      </c>
    </row>
    <row r="35" spans="1:36" ht="68.25" thickBot="1">
      <c r="A35" s="3">
        <v>34</v>
      </c>
      <c r="B35" s="7" t="s">
        <v>713</v>
      </c>
      <c r="C35" s="16" t="s">
        <v>176</v>
      </c>
      <c r="D35" s="17">
        <v>1.2500000000000001E-2</v>
      </c>
      <c r="E35" s="16">
        <v>1.2500000000000001E-2</v>
      </c>
      <c r="F35" s="16">
        <v>0</v>
      </c>
      <c r="G35" s="16">
        <v>1.2500000000000001E-2</v>
      </c>
      <c r="H35" s="16">
        <v>0</v>
      </c>
      <c r="I35" s="16">
        <v>1.2500000000000001E-2</v>
      </c>
      <c r="J35" s="16">
        <v>1.2500000000000001E-2</v>
      </c>
      <c r="K35" s="16">
        <v>1.2500000000000001E-2</v>
      </c>
      <c r="L35" s="16">
        <v>0</v>
      </c>
      <c r="M35" s="16">
        <v>1.2500000000000001E-2</v>
      </c>
      <c r="N35" s="16">
        <v>1.2500000000000001E-2</v>
      </c>
      <c r="O35" s="16">
        <v>3.1250000000000002E-3</v>
      </c>
      <c r="P35" s="16">
        <v>0</v>
      </c>
      <c r="Q35" s="16">
        <v>6.2500000000000003E-3</v>
      </c>
      <c r="R35" s="16">
        <v>1.2500000000000001E-2</v>
      </c>
      <c r="S35" s="16">
        <v>1.2500000000000001E-2</v>
      </c>
      <c r="T35" s="16">
        <v>6.2500000000000003E-3</v>
      </c>
      <c r="U35" s="16">
        <v>1.2500000000000001E-2</v>
      </c>
      <c r="V35" s="16">
        <v>1.2500000000000001E-2</v>
      </c>
      <c r="W35" s="76">
        <v>1.2500000000000001E-2</v>
      </c>
      <c r="X35" s="16">
        <v>1.2500000000000001E-2</v>
      </c>
      <c r="Y35" s="16">
        <v>1.2500000000000001E-2</v>
      </c>
      <c r="Z35" s="16">
        <v>0</v>
      </c>
      <c r="AA35" s="16">
        <v>1.2500000000000001E-2</v>
      </c>
      <c r="AB35" s="16">
        <v>1.2500000000000001E-2</v>
      </c>
      <c r="AC35" s="16">
        <v>1.2500000000000001E-2</v>
      </c>
      <c r="AD35" s="16">
        <v>1.2500000000000001E-2</v>
      </c>
      <c r="AE35" s="16">
        <v>1.2500000000000001E-2</v>
      </c>
      <c r="AF35" s="16">
        <v>0</v>
      </c>
      <c r="AG35" s="16">
        <v>0</v>
      </c>
      <c r="AH35" s="16">
        <v>1.2500000000000001E-2</v>
      </c>
      <c r="AI35" s="16">
        <v>1.2500000000000001E-2</v>
      </c>
      <c r="AJ35" s="16">
        <v>0</v>
      </c>
    </row>
    <row r="36" spans="1:36" ht="41.25" thickBot="1">
      <c r="A36" s="3">
        <v>35</v>
      </c>
      <c r="B36" s="7" t="s">
        <v>713</v>
      </c>
      <c r="C36" s="16" t="s">
        <v>181</v>
      </c>
      <c r="D36" s="17">
        <v>1.2500000000000001E-2</v>
      </c>
      <c r="E36" s="16">
        <v>6.2500000000000003E-3</v>
      </c>
      <c r="F36" s="16">
        <v>0</v>
      </c>
      <c r="G36" s="16">
        <v>0</v>
      </c>
      <c r="H36" s="16">
        <v>0</v>
      </c>
      <c r="I36" s="16">
        <v>1.2500000000000001E-2</v>
      </c>
      <c r="J36" s="16">
        <v>1.2500000000000001E-2</v>
      </c>
      <c r="K36" s="16">
        <v>1.2500000000000001E-2</v>
      </c>
      <c r="L36" s="16">
        <v>0</v>
      </c>
      <c r="M36" s="16">
        <v>1.2500000000000001E-2</v>
      </c>
      <c r="N36" s="16">
        <v>1.2500000000000001E-2</v>
      </c>
      <c r="O36" s="16">
        <v>1.2500000000000001E-2</v>
      </c>
      <c r="P36" s="16">
        <v>0</v>
      </c>
      <c r="Q36" s="16">
        <v>3.1250000000000002E-3</v>
      </c>
      <c r="R36" s="16">
        <v>0</v>
      </c>
      <c r="S36" s="16">
        <v>6.2500000000000003E-3</v>
      </c>
      <c r="T36" s="16">
        <v>1.2500000000000001E-2</v>
      </c>
      <c r="U36" s="16">
        <v>1.2500000000000001E-2</v>
      </c>
      <c r="V36" s="16">
        <v>1.2500000000000001E-2</v>
      </c>
      <c r="W36" s="76">
        <v>9.3750000000000014E-3</v>
      </c>
      <c r="X36" s="16">
        <v>1.2500000000000001E-2</v>
      </c>
      <c r="Y36" s="16">
        <v>1.2500000000000001E-2</v>
      </c>
      <c r="Z36" s="16">
        <v>1.2500000000000001E-2</v>
      </c>
      <c r="AA36" s="16">
        <v>1.2500000000000001E-2</v>
      </c>
      <c r="AB36" s="16">
        <v>1.2500000000000001E-2</v>
      </c>
      <c r="AC36" s="16">
        <v>1.2500000000000001E-2</v>
      </c>
      <c r="AD36" s="16">
        <v>9.3750000000000014E-3</v>
      </c>
      <c r="AE36" s="16">
        <v>1.2500000000000001E-2</v>
      </c>
      <c r="AF36" s="16">
        <v>0</v>
      </c>
      <c r="AG36" s="16">
        <v>0</v>
      </c>
      <c r="AH36" s="16">
        <v>1.2500000000000001E-2</v>
      </c>
      <c r="AI36" s="16">
        <v>1.2500000000000001E-2</v>
      </c>
      <c r="AJ36" s="16">
        <v>0</v>
      </c>
    </row>
    <row r="37" spans="1:36" ht="54.75" thickBot="1">
      <c r="A37" s="3">
        <v>36</v>
      </c>
      <c r="B37" s="7" t="s">
        <v>713</v>
      </c>
      <c r="C37" s="16" t="s">
        <v>186</v>
      </c>
      <c r="D37" s="17">
        <v>1.2500000000000001E-2</v>
      </c>
      <c r="E37" s="16">
        <v>1.2500000000000001E-2</v>
      </c>
      <c r="F37" s="16">
        <v>0</v>
      </c>
      <c r="G37" s="16">
        <v>0</v>
      </c>
      <c r="H37" s="16">
        <v>0</v>
      </c>
      <c r="I37" s="16">
        <v>1.2500000000000001E-2</v>
      </c>
      <c r="J37" s="16">
        <v>1.2500000000000001E-2</v>
      </c>
      <c r="K37" s="16">
        <v>1.2500000000000001E-2</v>
      </c>
      <c r="L37" s="16">
        <v>0</v>
      </c>
      <c r="M37" s="16">
        <v>1.2500000000000001E-2</v>
      </c>
      <c r="N37" s="16">
        <v>1.2500000000000001E-2</v>
      </c>
      <c r="O37" s="16">
        <v>1.2500000000000001E-2</v>
      </c>
      <c r="P37" s="16">
        <v>0</v>
      </c>
      <c r="Q37" s="16">
        <v>9.3749999999999997E-3</v>
      </c>
      <c r="R37" s="16">
        <v>0</v>
      </c>
      <c r="S37" s="16">
        <v>1.2500000000000001E-2</v>
      </c>
      <c r="T37" s="16">
        <v>9.3749999999999997E-3</v>
      </c>
      <c r="U37" s="16">
        <v>1.2500000000000001E-2</v>
      </c>
      <c r="V37" s="16">
        <v>1.2500000000000001E-2</v>
      </c>
      <c r="W37" s="76">
        <v>9.3749999999999997E-3</v>
      </c>
      <c r="X37" s="16">
        <v>1.2500000000000001E-2</v>
      </c>
      <c r="Y37" s="16">
        <v>1.2500000000000001E-2</v>
      </c>
      <c r="Z37" s="16">
        <v>0</v>
      </c>
      <c r="AA37" s="16">
        <v>1.2500000000000001E-2</v>
      </c>
      <c r="AB37" s="16">
        <v>1.2500000000000001E-2</v>
      </c>
      <c r="AC37" s="16">
        <v>1.2500000000000001E-2</v>
      </c>
      <c r="AD37" s="16">
        <v>1.2500000000000001E-2</v>
      </c>
      <c r="AE37" s="16">
        <v>1.2500000000000001E-2</v>
      </c>
      <c r="AF37" s="16">
        <v>0</v>
      </c>
      <c r="AG37" s="16">
        <v>0</v>
      </c>
      <c r="AH37" s="16">
        <v>1.2500000000000001E-2</v>
      </c>
      <c r="AI37" s="16">
        <v>1.2500000000000001E-2</v>
      </c>
      <c r="AJ37" s="16">
        <v>0</v>
      </c>
    </row>
    <row r="38" spans="1:36" ht="41.25" thickBot="1">
      <c r="A38" s="3">
        <v>37</v>
      </c>
      <c r="B38" s="7" t="s">
        <v>713</v>
      </c>
      <c r="C38" s="16" t="s">
        <v>192</v>
      </c>
      <c r="D38" s="17">
        <v>6.2500000000000003E-3</v>
      </c>
      <c r="E38" s="16">
        <v>2.0833333333333342E-3</v>
      </c>
      <c r="F38" s="16">
        <v>0</v>
      </c>
      <c r="G38" s="16">
        <v>4.1666666666666701E-3</v>
      </c>
      <c r="H38" s="16">
        <v>6.2500000000000003E-3</v>
      </c>
      <c r="I38" s="16">
        <v>2.0833333333333342E-3</v>
      </c>
      <c r="J38" s="16">
        <v>6.2500000000000003E-3</v>
      </c>
      <c r="K38" s="16">
        <v>6.2500000000000003E-3</v>
      </c>
      <c r="L38" s="16">
        <v>4.1666666666666701E-3</v>
      </c>
      <c r="M38" s="16">
        <v>6.2500000000000003E-3</v>
      </c>
      <c r="N38" s="16">
        <v>6.2500000000000003E-3</v>
      </c>
      <c r="O38" s="16">
        <v>6.2500000000000003E-3</v>
      </c>
      <c r="P38" s="16">
        <v>0</v>
      </c>
      <c r="Q38" s="16">
        <v>6.2500000000000003E-3</v>
      </c>
      <c r="R38" s="16">
        <v>6.2500000000000003E-3</v>
      </c>
      <c r="S38" s="16">
        <v>6.2500000000000003E-3</v>
      </c>
      <c r="T38" s="16">
        <v>6.2500000000000003E-3</v>
      </c>
      <c r="U38" s="16">
        <v>6.2500000000000003E-3</v>
      </c>
      <c r="V38" s="16">
        <v>4.1666666666666701E-3</v>
      </c>
      <c r="W38" s="76">
        <v>6.2500000000000003E-3</v>
      </c>
      <c r="X38" s="16">
        <v>6.2500000000000003E-3</v>
      </c>
      <c r="Y38" s="16">
        <v>6.2500000000000003E-3</v>
      </c>
      <c r="Z38" s="16">
        <v>6.2500000000000003E-3</v>
      </c>
      <c r="AA38" s="16">
        <v>6.2500000000000003E-3</v>
      </c>
      <c r="AB38" s="16">
        <v>6.2500000000000003E-3</v>
      </c>
      <c r="AC38" s="16">
        <v>6.2500000000000003E-3</v>
      </c>
      <c r="AD38" s="16">
        <v>6.2500000000000003E-3</v>
      </c>
      <c r="AE38" s="16">
        <v>4.1666666666666701E-3</v>
      </c>
      <c r="AF38" s="16">
        <v>6.2500000000000003E-3</v>
      </c>
      <c r="AG38" s="16">
        <v>0</v>
      </c>
      <c r="AH38" s="16">
        <v>6.2500000000000003E-3</v>
      </c>
      <c r="AI38" s="16">
        <v>6.2500000000000003E-3</v>
      </c>
      <c r="AJ38" s="16">
        <v>4.1666666666666701E-3</v>
      </c>
    </row>
    <row r="39" spans="1:36" ht="41.25" thickBot="1">
      <c r="A39" s="3">
        <v>38</v>
      </c>
      <c r="B39" s="7" t="s">
        <v>713</v>
      </c>
      <c r="C39" s="16" t="s">
        <v>197</v>
      </c>
      <c r="D39" s="17">
        <v>6.2500000000000012E-3</v>
      </c>
      <c r="E39" s="16">
        <v>1.7857142857142861E-3</v>
      </c>
      <c r="F39" s="16">
        <v>0</v>
      </c>
      <c r="G39" s="16">
        <v>1.7857142857142859E-3</v>
      </c>
      <c r="H39" s="16">
        <v>6.2500000000000012E-3</v>
      </c>
      <c r="I39" s="16">
        <v>0</v>
      </c>
      <c r="J39" s="16">
        <v>6.2500000000000012E-3</v>
      </c>
      <c r="K39" s="16">
        <v>6.2500000000000012E-3</v>
      </c>
      <c r="L39" s="16">
        <v>2.678571428571429E-3</v>
      </c>
      <c r="M39" s="16">
        <v>6.2500000000000012E-3</v>
      </c>
      <c r="N39" s="16">
        <v>6.2500000000000012E-3</v>
      </c>
      <c r="O39" s="16">
        <v>6.2500000000000012E-3</v>
      </c>
      <c r="P39" s="16">
        <v>3.5714285714285722E-3</v>
      </c>
      <c r="Q39" s="16">
        <v>6.2500000000000012E-3</v>
      </c>
      <c r="R39" s="16">
        <v>6.2500000000000012E-3</v>
      </c>
      <c r="S39" s="16">
        <v>5.3571428571428581E-3</v>
      </c>
      <c r="T39" s="16">
        <v>6.2500000000000012E-3</v>
      </c>
      <c r="U39" s="16">
        <v>6.2500000000000012E-3</v>
      </c>
      <c r="V39" s="16">
        <v>6.2500000000000012E-3</v>
      </c>
      <c r="W39" s="76">
        <v>6.2500000000000012E-3</v>
      </c>
      <c r="X39" s="16">
        <v>6.2500000000000012E-3</v>
      </c>
      <c r="Y39" s="16">
        <v>3.5714285714285722E-3</v>
      </c>
      <c r="Z39" s="16">
        <v>6.2500000000000012E-3</v>
      </c>
      <c r="AA39" s="16">
        <v>6.2500000000000012E-3</v>
      </c>
      <c r="AB39" s="16">
        <v>6.2500000000000012E-3</v>
      </c>
      <c r="AC39" s="16">
        <v>6.2500000000000012E-3</v>
      </c>
      <c r="AD39" s="16">
        <v>6.2500000000000012E-3</v>
      </c>
      <c r="AE39" s="16">
        <v>6.2500000000000012E-3</v>
      </c>
      <c r="AF39" s="16">
        <v>3.5714285714285718E-3</v>
      </c>
      <c r="AG39" s="16">
        <v>3.5714285714285722E-3</v>
      </c>
      <c r="AH39" s="16">
        <v>6.2500000000000012E-3</v>
      </c>
      <c r="AI39" s="16">
        <v>6.2500000000000012E-3</v>
      </c>
      <c r="AJ39" s="16">
        <v>0</v>
      </c>
    </row>
    <row r="40" spans="1:36" ht="41.25" thickBot="1">
      <c r="A40" s="3">
        <v>39</v>
      </c>
      <c r="B40" s="7" t="s">
        <v>713</v>
      </c>
      <c r="C40" s="16" t="s">
        <v>205</v>
      </c>
      <c r="D40" s="17">
        <v>6.2500000000000003E-3</v>
      </c>
      <c r="E40" s="16">
        <v>3.1250000000000002E-3</v>
      </c>
      <c r="F40" s="16">
        <v>0</v>
      </c>
      <c r="G40" s="16">
        <v>1.5625000000000001E-3</v>
      </c>
      <c r="H40" s="16">
        <v>0</v>
      </c>
      <c r="I40" s="16">
        <v>3.1250000000000002E-3</v>
      </c>
      <c r="J40" s="16">
        <v>4.6875000000000007E-3</v>
      </c>
      <c r="K40" s="16">
        <v>4.6875000000000007E-3</v>
      </c>
      <c r="L40" s="16">
        <v>0</v>
      </c>
      <c r="M40" s="16">
        <v>4.6875000000000007E-3</v>
      </c>
      <c r="N40" s="16">
        <v>0</v>
      </c>
      <c r="O40" s="16">
        <v>6.2500000000000003E-3</v>
      </c>
      <c r="P40" s="16">
        <v>3.1250000000000002E-3</v>
      </c>
      <c r="Q40" s="16">
        <v>4.6875000000000007E-3</v>
      </c>
      <c r="R40" s="16">
        <v>3.1250000000000002E-3</v>
      </c>
      <c r="S40" s="16">
        <v>3.1250000000000002E-3</v>
      </c>
      <c r="T40" s="16">
        <v>4.6875000000000007E-3</v>
      </c>
      <c r="U40" s="16">
        <v>4.6875000000000007E-3</v>
      </c>
      <c r="V40" s="16">
        <v>1.5625000000000001E-3</v>
      </c>
      <c r="W40" s="76">
        <v>1.5625000000000001E-3</v>
      </c>
      <c r="X40" s="16">
        <v>6.2500000000000003E-3</v>
      </c>
      <c r="Y40" s="16">
        <v>0</v>
      </c>
      <c r="Z40" s="16">
        <v>6.2500000000000003E-3</v>
      </c>
      <c r="AA40" s="16">
        <v>3.1250000000000002E-3</v>
      </c>
      <c r="AB40" s="16">
        <v>3.1250000000000002E-3</v>
      </c>
      <c r="AC40" s="16">
        <v>3.1250000000000002E-3</v>
      </c>
      <c r="AD40" s="16">
        <v>4.6875000000000007E-3</v>
      </c>
      <c r="AE40" s="16">
        <v>4.6875000000000007E-3</v>
      </c>
      <c r="AF40" s="16">
        <v>6.2500000000000003E-3</v>
      </c>
      <c r="AG40" s="16">
        <v>3.1250000000000002E-3</v>
      </c>
      <c r="AH40" s="16">
        <v>0</v>
      </c>
      <c r="AI40" s="16">
        <v>6.2500000000000003E-3</v>
      </c>
      <c r="AJ40" s="16">
        <v>0</v>
      </c>
    </row>
    <row r="41" spans="1:36" ht="54.75" thickBot="1">
      <c r="A41" s="3">
        <v>40</v>
      </c>
      <c r="B41" s="7" t="s">
        <v>713</v>
      </c>
      <c r="C41" s="16" t="s">
        <v>211</v>
      </c>
      <c r="D41" s="17">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76">
        <v>0</v>
      </c>
      <c r="X41" s="16">
        <v>0</v>
      </c>
      <c r="Y41" s="16">
        <v>0</v>
      </c>
      <c r="Z41" s="16">
        <v>0</v>
      </c>
      <c r="AA41" s="16">
        <v>0</v>
      </c>
      <c r="AB41" s="16">
        <v>0</v>
      </c>
      <c r="AC41" s="16">
        <v>0</v>
      </c>
      <c r="AD41" s="16">
        <v>0</v>
      </c>
      <c r="AE41" s="16">
        <v>0</v>
      </c>
      <c r="AF41" s="16">
        <v>0</v>
      </c>
      <c r="AG41" s="16">
        <v>0</v>
      </c>
      <c r="AH41" s="16">
        <v>0</v>
      </c>
      <c r="AI41" s="16">
        <v>0</v>
      </c>
      <c r="AJ41" s="16">
        <v>0</v>
      </c>
    </row>
    <row r="42" spans="1:36" ht="54.75" thickBot="1">
      <c r="A42" s="3">
        <v>41</v>
      </c>
      <c r="B42" s="7" t="s">
        <v>713</v>
      </c>
      <c r="C42" s="16" t="s">
        <v>214</v>
      </c>
      <c r="D42" s="17">
        <v>6.2499999999999934E-3</v>
      </c>
      <c r="E42" s="16">
        <v>2.0833333333333298E-3</v>
      </c>
      <c r="F42" s="16">
        <v>0</v>
      </c>
      <c r="G42" s="16">
        <v>4.1666666666666631E-3</v>
      </c>
      <c r="H42" s="16">
        <v>6.2499999999999934E-3</v>
      </c>
      <c r="I42" s="16">
        <v>0</v>
      </c>
      <c r="J42" s="16">
        <v>6.2499999999999934E-3</v>
      </c>
      <c r="K42" s="16">
        <v>6.2499999999999934E-3</v>
      </c>
      <c r="L42" s="16">
        <v>0</v>
      </c>
      <c r="M42" s="16">
        <v>6.2499999999999934E-3</v>
      </c>
      <c r="N42" s="16">
        <v>6.2499999999999934E-3</v>
      </c>
      <c r="O42" s="16">
        <v>6.2499999999999934E-3</v>
      </c>
      <c r="P42" s="16">
        <v>2.0833333333333298E-3</v>
      </c>
      <c r="Q42" s="16">
        <v>4.1666666666666631E-3</v>
      </c>
      <c r="R42" s="16">
        <v>6.2499999999999934E-3</v>
      </c>
      <c r="S42" s="16">
        <v>2.0833333333333298E-3</v>
      </c>
      <c r="T42" s="16">
        <v>6.2499999999999934E-3</v>
      </c>
      <c r="U42" s="16">
        <v>6.2499999999999934E-3</v>
      </c>
      <c r="V42" s="16">
        <v>6.2499999999999934E-3</v>
      </c>
      <c r="W42" s="76">
        <v>6.2499999999999934E-3</v>
      </c>
      <c r="X42" s="16">
        <v>6.2499999999999934E-3</v>
      </c>
      <c r="Y42" s="16">
        <v>4.1666666666666597E-3</v>
      </c>
      <c r="Z42" s="16">
        <v>6.2499999999999934E-3</v>
      </c>
      <c r="AA42" s="16">
        <v>6.2499999999999934E-3</v>
      </c>
      <c r="AB42" s="16">
        <v>6.2499999999999934E-3</v>
      </c>
      <c r="AC42" s="16">
        <v>6.2499999999999934E-3</v>
      </c>
      <c r="AD42" s="16">
        <v>6.2499999999999934E-3</v>
      </c>
      <c r="AE42" s="16">
        <v>6.2499999999999934E-3</v>
      </c>
      <c r="AF42" s="16">
        <v>2.0833333333333298E-3</v>
      </c>
      <c r="AG42" s="16">
        <v>4.1666666666666597E-3</v>
      </c>
      <c r="AH42" s="16">
        <v>6.2499999999999934E-3</v>
      </c>
      <c r="AI42" s="16">
        <v>6.2499999999999934E-3</v>
      </c>
      <c r="AJ42" s="16">
        <v>0</v>
      </c>
    </row>
    <row r="43" spans="1:36" ht="54.75" thickBot="1">
      <c r="A43" s="3">
        <v>42</v>
      </c>
      <c r="B43" s="7" t="s">
        <v>713</v>
      </c>
      <c r="C43" s="16" t="s">
        <v>219</v>
      </c>
      <c r="D43" s="17">
        <v>8.3333333333333367E-3</v>
      </c>
      <c r="E43" s="16">
        <v>2.7777777777777779E-3</v>
      </c>
      <c r="F43" s="16">
        <v>0</v>
      </c>
      <c r="G43" s="16">
        <v>5.5555555555555584E-3</v>
      </c>
      <c r="H43" s="16">
        <v>0</v>
      </c>
      <c r="I43" s="16">
        <v>2.7777777777777779E-3</v>
      </c>
      <c r="J43" s="16">
        <v>8.3333333333333367E-3</v>
      </c>
      <c r="K43" s="16">
        <v>5.5555555555555584E-3</v>
      </c>
      <c r="L43" s="16">
        <v>0</v>
      </c>
      <c r="M43" s="16">
        <v>8.3333333333333367E-3</v>
      </c>
      <c r="N43" s="16">
        <v>8.3333333333333367E-3</v>
      </c>
      <c r="O43" s="16">
        <v>8.3333333333333367E-3</v>
      </c>
      <c r="P43" s="16">
        <v>5.5555555555555584E-3</v>
      </c>
      <c r="Q43" s="16">
        <v>8.3333333333333367E-3</v>
      </c>
      <c r="R43" s="16">
        <v>2.7777777777777779E-3</v>
      </c>
      <c r="S43" s="16">
        <v>2.7777777777777779E-3</v>
      </c>
      <c r="T43" s="16">
        <v>8.3333333333333367E-3</v>
      </c>
      <c r="U43" s="16">
        <v>2.7777777777777779E-3</v>
      </c>
      <c r="V43" s="16">
        <v>2.7777777777777779E-3</v>
      </c>
      <c r="W43" s="76">
        <v>8.3333333333333367E-3</v>
      </c>
      <c r="X43" s="16">
        <v>2.7777777777777779E-3</v>
      </c>
      <c r="Y43" s="16">
        <v>5.5555555555555584E-3</v>
      </c>
      <c r="Z43" s="16">
        <v>8.3333333333333367E-3</v>
      </c>
      <c r="AA43" s="16">
        <v>8.3333333333333367E-3</v>
      </c>
      <c r="AB43" s="16">
        <v>8.3333333333333367E-3</v>
      </c>
      <c r="AC43" s="16">
        <v>8.3333333333333367E-3</v>
      </c>
      <c r="AD43" s="16">
        <v>8.3333333333333367E-3</v>
      </c>
      <c r="AE43" s="16">
        <v>8.3333333333333367E-3</v>
      </c>
      <c r="AF43" s="16">
        <v>0</v>
      </c>
      <c r="AG43" s="16">
        <v>2.7777777777777779E-3</v>
      </c>
      <c r="AH43" s="16">
        <v>8.3333333333333367E-3</v>
      </c>
      <c r="AI43" s="16">
        <v>8.3333333333333367E-3</v>
      </c>
      <c r="AJ43" s="16">
        <v>0</v>
      </c>
    </row>
    <row r="44" spans="1:36" ht="54.75" thickBot="1">
      <c r="A44" s="3">
        <v>43</v>
      </c>
      <c r="B44" s="7" t="s">
        <v>713</v>
      </c>
      <c r="C44" s="16" t="s">
        <v>224</v>
      </c>
      <c r="D44" s="17">
        <v>8.3333333333333332E-3</v>
      </c>
      <c r="E44" s="16">
        <v>8.3333333333333332E-3</v>
      </c>
      <c r="F44" s="16">
        <v>0</v>
      </c>
      <c r="G44" s="16">
        <v>8.3333333333333332E-3</v>
      </c>
      <c r="H44" s="16">
        <v>0</v>
      </c>
      <c r="I44" s="16">
        <v>5.5555555555555497E-3</v>
      </c>
      <c r="J44" s="16">
        <v>8.3333333333333332E-3</v>
      </c>
      <c r="K44" s="16">
        <v>8.3333333333333332E-3</v>
      </c>
      <c r="L44" s="16">
        <v>0</v>
      </c>
      <c r="M44" s="16">
        <v>8.3333333333333332E-3</v>
      </c>
      <c r="N44" s="16">
        <v>8.3333333333333332E-3</v>
      </c>
      <c r="O44" s="16">
        <v>8.3333333333333332E-3</v>
      </c>
      <c r="P44" s="16">
        <v>0</v>
      </c>
      <c r="Q44" s="16">
        <v>8.3333333333333332E-3</v>
      </c>
      <c r="R44" s="16">
        <v>8.3333333333333332E-3</v>
      </c>
      <c r="S44" s="16">
        <v>5.5555555555555497E-3</v>
      </c>
      <c r="T44" s="16">
        <v>8.3333333333333332E-3</v>
      </c>
      <c r="U44" s="16">
        <v>8.3333333333333332E-3</v>
      </c>
      <c r="V44" s="16">
        <v>8.3333333333333332E-3</v>
      </c>
      <c r="W44" s="76">
        <v>8.3333333333333332E-3</v>
      </c>
      <c r="X44" s="16">
        <v>5.5555555555555497E-3</v>
      </c>
      <c r="Y44" s="16">
        <v>2.7777777777777801E-3</v>
      </c>
      <c r="Z44" s="16">
        <v>8.3333333333333332E-3</v>
      </c>
      <c r="AA44" s="16">
        <v>0</v>
      </c>
      <c r="AB44" s="16">
        <v>8.3333333333333332E-3</v>
      </c>
      <c r="AC44" s="16">
        <v>8.3333333333333332E-3</v>
      </c>
      <c r="AD44" s="16">
        <v>8.3333333333333332E-3</v>
      </c>
      <c r="AE44" s="16">
        <v>0</v>
      </c>
      <c r="AF44" s="16">
        <v>8.3333333333333332E-3</v>
      </c>
      <c r="AG44" s="16">
        <v>5.5555555555555497E-3</v>
      </c>
      <c r="AH44" s="16">
        <v>8.3333333333333332E-3</v>
      </c>
      <c r="AI44" s="16">
        <v>8.3333333333333332E-3</v>
      </c>
      <c r="AJ44" s="16">
        <v>0</v>
      </c>
    </row>
    <row r="45" spans="1:36" ht="54.75" thickBot="1">
      <c r="A45" s="3">
        <v>44</v>
      </c>
      <c r="B45" s="7" t="s">
        <v>713</v>
      </c>
      <c r="C45" s="16" t="s">
        <v>230</v>
      </c>
      <c r="D45" s="17">
        <v>8.3333333333333367E-3</v>
      </c>
      <c r="E45" s="16">
        <v>0</v>
      </c>
      <c r="F45" s="16">
        <v>0</v>
      </c>
      <c r="G45" s="16">
        <v>6.9444444444444475E-3</v>
      </c>
      <c r="H45" s="16">
        <v>0</v>
      </c>
      <c r="I45" s="16">
        <v>0</v>
      </c>
      <c r="J45" s="16">
        <v>8.3333333333333367E-3</v>
      </c>
      <c r="K45" s="16">
        <v>2.7777777777777792E-3</v>
      </c>
      <c r="L45" s="16">
        <v>0</v>
      </c>
      <c r="M45" s="16">
        <v>6.9444444444444467E-3</v>
      </c>
      <c r="N45" s="16">
        <v>6.9444444444444467E-3</v>
      </c>
      <c r="O45" s="16">
        <v>0</v>
      </c>
      <c r="P45" s="16">
        <v>0</v>
      </c>
      <c r="Q45" s="16">
        <v>2.7777777777777792E-3</v>
      </c>
      <c r="R45" s="16">
        <v>6.9444444444444467E-3</v>
      </c>
      <c r="S45" s="16">
        <v>0</v>
      </c>
      <c r="T45" s="16">
        <v>5.5555555555555575E-3</v>
      </c>
      <c r="U45" s="16">
        <v>0</v>
      </c>
      <c r="V45" s="16">
        <v>2.7777777777777792E-3</v>
      </c>
      <c r="W45" s="76">
        <v>5.5555555555555584E-3</v>
      </c>
      <c r="X45" s="16">
        <v>0</v>
      </c>
      <c r="Y45" s="16">
        <v>0</v>
      </c>
      <c r="Z45" s="16">
        <v>0</v>
      </c>
      <c r="AA45" s="16">
        <v>2.7777777777777792E-3</v>
      </c>
      <c r="AB45" s="16">
        <v>0</v>
      </c>
      <c r="AC45" s="16">
        <v>2.7777777777777792E-3</v>
      </c>
      <c r="AD45" s="16">
        <v>0</v>
      </c>
      <c r="AE45" s="16">
        <v>0</v>
      </c>
      <c r="AF45" s="16">
        <v>2.7777777777777792E-3</v>
      </c>
      <c r="AG45" s="16">
        <v>0</v>
      </c>
      <c r="AH45" s="16">
        <v>2.7777777777777792E-3</v>
      </c>
      <c r="AI45" s="16">
        <v>6.9444444444444467E-3</v>
      </c>
      <c r="AJ45" s="16">
        <v>0</v>
      </c>
    </row>
    <row r="46" spans="1:36" ht="54.75" thickBot="1">
      <c r="A46" s="3">
        <v>45</v>
      </c>
      <c r="B46" s="7" t="s">
        <v>713</v>
      </c>
      <c r="C46" s="16" t="s">
        <v>237</v>
      </c>
      <c r="D46" s="75">
        <v>8.3333333333333263E-3</v>
      </c>
      <c r="E46" s="16">
        <v>2.0833333333333298E-3</v>
      </c>
      <c r="F46" s="16">
        <v>0</v>
      </c>
      <c r="G46" s="16">
        <v>8.3333333333333263E-3</v>
      </c>
      <c r="H46" s="16">
        <v>0</v>
      </c>
      <c r="I46" s="16">
        <v>0</v>
      </c>
      <c r="J46" s="16">
        <v>8.3333333333333263E-3</v>
      </c>
      <c r="K46" s="16">
        <v>8.3333333333333263E-3</v>
      </c>
      <c r="L46" s="16">
        <v>0</v>
      </c>
      <c r="M46" s="16">
        <v>8.3333333333333263E-3</v>
      </c>
      <c r="N46" s="16">
        <v>0</v>
      </c>
      <c r="O46" s="16">
        <v>8.3333333333333263E-3</v>
      </c>
      <c r="P46" s="16">
        <v>0</v>
      </c>
      <c r="Q46" s="16">
        <v>4.1666666666666631E-3</v>
      </c>
      <c r="R46" s="16">
        <v>6.2499999999999969E-3</v>
      </c>
      <c r="S46" s="16">
        <v>4.1666666666666631E-3</v>
      </c>
      <c r="T46" s="16">
        <v>6.2499999999999969E-3</v>
      </c>
      <c r="U46" s="16">
        <v>8.3333333333333263E-3</v>
      </c>
      <c r="V46" s="16">
        <v>8.3333333333333263E-3</v>
      </c>
      <c r="W46" s="76">
        <v>8.3333333333333263E-3</v>
      </c>
      <c r="X46" s="16">
        <v>8.3333333333333263E-3</v>
      </c>
      <c r="Y46" s="16">
        <v>8.3333333333333263E-3</v>
      </c>
      <c r="Z46" s="16">
        <v>2.0833333333333333E-3</v>
      </c>
      <c r="AA46" s="16">
        <v>8.3333333333333263E-3</v>
      </c>
      <c r="AB46" s="16">
        <v>8.3333333333333263E-3</v>
      </c>
      <c r="AC46" s="16">
        <v>8.3333333333333263E-3</v>
      </c>
      <c r="AD46" s="16">
        <v>6.2499999999999934E-3</v>
      </c>
      <c r="AE46" s="16">
        <v>8.3333333333333263E-3</v>
      </c>
      <c r="AF46" s="16">
        <v>0</v>
      </c>
      <c r="AG46" s="16">
        <v>0</v>
      </c>
      <c r="AH46" s="16">
        <v>8.3333333333333263E-3</v>
      </c>
      <c r="AI46" s="16">
        <v>4.1666666666666597E-3</v>
      </c>
      <c r="AJ46" s="16">
        <v>0</v>
      </c>
    </row>
    <row r="47" spans="1:36" ht="54.75" thickBot="1">
      <c r="A47" s="3">
        <v>46</v>
      </c>
      <c r="B47" s="7" t="s">
        <v>713</v>
      </c>
      <c r="C47" s="16" t="s">
        <v>242</v>
      </c>
      <c r="D47" s="17">
        <v>8.3333333333333384E-3</v>
      </c>
      <c r="E47" s="16">
        <v>5.5555555555555601E-3</v>
      </c>
      <c r="F47" s="16">
        <v>0</v>
      </c>
      <c r="G47" s="16">
        <v>8.3333333333333384E-3</v>
      </c>
      <c r="H47" s="16">
        <v>0</v>
      </c>
      <c r="I47" s="16">
        <v>2.7777777777777801E-3</v>
      </c>
      <c r="J47" s="16">
        <v>8.3333333333333384E-3</v>
      </c>
      <c r="K47" s="16">
        <v>2.7777777777777801E-3</v>
      </c>
      <c r="L47" s="16">
        <v>5.5555555555555601E-3</v>
      </c>
      <c r="M47" s="16">
        <v>8.3333333333333384E-3</v>
      </c>
      <c r="N47" s="16">
        <v>8.3333333333333384E-3</v>
      </c>
      <c r="O47" s="16">
        <v>5.5555555555555584E-3</v>
      </c>
      <c r="P47" s="16">
        <v>0</v>
      </c>
      <c r="Q47" s="16">
        <v>0</v>
      </c>
      <c r="R47" s="16">
        <v>2.7777777777777801E-3</v>
      </c>
      <c r="S47" s="16">
        <v>8.3333333333333384E-3</v>
      </c>
      <c r="T47" s="16">
        <v>2.7777777777777801E-3</v>
      </c>
      <c r="U47" s="16">
        <v>8.3333333333333384E-3</v>
      </c>
      <c r="V47" s="16">
        <v>5.5555555555555601E-3</v>
      </c>
      <c r="W47" s="76">
        <v>2.7777777777777801E-3</v>
      </c>
      <c r="X47" s="16">
        <v>0</v>
      </c>
      <c r="Y47" s="16">
        <v>8.3333333333333384E-3</v>
      </c>
      <c r="Z47" s="16">
        <v>0</v>
      </c>
      <c r="AA47" s="16">
        <v>5.5555555555555601E-3</v>
      </c>
      <c r="AB47" s="16">
        <v>5.5555555555555601E-3</v>
      </c>
      <c r="AC47" s="16">
        <v>5.5555555555555601E-3</v>
      </c>
      <c r="AD47" s="16">
        <v>0</v>
      </c>
      <c r="AE47" s="16">
        <v>5.5555555555555601E-3</v>
      </c>
      <c r="AF47" s="16">
        <v>0</v>
      </c>
      <c r="AG47" s="16">
        <v>0</v>
      </c>
      <c r="AH47" s="16">
        <v>8.3333333333333384E-3</v>
      </c>
      <c r="AI47" s="16">
        <v>8.3333333333333384E-3</v>
      </c>
      <c r="AJ47" s="16">
        <v>0</v>
      </c>
    </row>
    <row r="48" spans="1:36" ht="81.75" thickBot="1">
      <c r="A48" s="3">
        <v>47</v>
      </c>
      <c r="B48" s="7" t="s">
        <v>713</v>
      </c>
      <c r="C48" s="16" t="s">
        <v>247</v>
      </c>
      <c r="D48" s="17">
        <v>8.3333333333333297E-3</v>
      </c>
      <c r="E48" s="16">
        <v>8.3333333333333297E-3</v>
      </c>
      <c r="F48" s="16">
        <v>0</v>
      </c>
      <c r="G48" s="16">
        <v>8.3333333333333297E-3</v>
      </c>
      <c r="H48" s="16">
        <v>0</v>
      </c>
      <c r="I48" s="16">
        <v>8.3333333333333297E-3</v>
      </c>
      <c r="J48" s="16">
        <v>8.3333333333333297E-3</v>
      </c>
      <c r="K48" s="16">
        <v>8.3333333333333297E-3</v>
      </c>
      <c r="L48" s="16">
        <v>0</v>
      </c>
      <c r="M48" s="16">
        <v>8.3333333333333297E-3</v>
      </c>
      <c r="N48" s="16">
        <v>0</v>
      </c>
      <c r="O48" s="16">
        <v>8.3333333333333297E-3</v>
      </c>
      <c r="P48" s="16">
        <v>0</v>
      </c>
      <c r="Q48" s="16">
        <v>0</v>
      </c>
      <c r="R48" s="16">
        <v>0</v>
      </c>
      <c r="S48" s="16">
        <v>0</v>
      </c>
      <c r="T48" s="16">
        <v>0</v>
      </c>
      <c r="U48" s="16">
        <v>8.3333333333333297E-3</v>
      </c>
      <c r="V48" s="16">
        <v>8.3333333333333297E-3</v>
      </c>
      <c r="W48" s="76">
        <v>8.3333333333333297E-3</v>
      </c>
      <c r="X48" s="16">
        <v>8.3333333333333297E-3</v>
      </c>
      <c r="Y48" s="16">
        <v>8.3333333333333297E-3</v>
      </c>
      <c r="Z48" s="16">
        <v>0</v>
      </c>
      <c r="AA48" s="16">
        <v>8.3333333333333297E-3</v>
      </c>
      <c r="AB48" s="16">
        <v>8.3333333333333297E-3</v>
      </c>
      <c r="AC48" s="16">
        <v>8.3333333333333297E-3</v>
      </c>
      <c r="AD48" s="16">
        <v>8.3333333333333297E-3</v>
      </c>
      <c r="AE48" s="16">
        <v>8.3333333333333297E-3</v>
      </c>
      <c r="AF48" s="16">
        <v>0</v>
      </c>
      <c r="AG48" s="16">
        <v>0</v>
      </c>
      <c r="AH48" s="16">
        <v>8.3333333333333297E-3</v>
      </c>
      <c r="AI48" s="16">
        <v>8.3333333333333297E-3</v>
      </c>
      <c r="AJ48" s="16">
        <v>0</v>
      </c>
    </row>
    <row r="49" spans="4:5" s="13" customFormat="1" ht="15.75">
      <c r="D49" s="18"/>
      <c r="E49" s="15"/>
    </row>
  </sheetData>
  <sheetProtection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Ponderación estatal</vt:lpstr>
      <vt:lpstr>ratios JOM</vt:lpstr>
      <vt:lpstr>Sheet3</vt:lpstr>
      <vt:lpstr>SARES reportados </vt:lpstr>
      <vt:lpstr>Sheet1</vt:lpstr>
      <vt:lpstr>Herramientas de MR</vt:lpstr>
      <vt:lpstr>Elementos Cualitativos </vt:lpstr>
      <vt:lpstr>Sheet2</vt:lpstr>
      <vt:lpstr>Calificaciones Políticas</vt:lpstr>
      <vt:lpstr>Calificaciones Instituciones </vt:lpstr>
      <vt:lpstr>Calificaciones Herramientas</vt:lpstr>
      <vt:lpstr>General Estatales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Raúl Alejandro Díaz Ventura</dc:creator>
  <cp:keywords/>
  <dc:description/>
  <cp:lastModifiedBy>Administrador</cp:lastModifiedBy>
  <cp:revision/>
  <dcterms:created xsi:type="dcterms:W3CDTF">2019-04-29T22:46:11Z</dcterms:created>
  <dcterms:modified xsi:type="dcterms:W3CDTF">2020-06-22T23:11:12Z</dcterms:modified>
  <cp:category/>
  <cp:contentStatus/>
</cp:coreProperties>
</file>